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73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'Лист1'!$A$1:$F$26</definedName>
  </definedNames>
  <calcPr fullCalcOnLoad="1"/>
</workbook>
</file>

<file path=xl/sharedStrings.xml><?xml version="1.0" encoding="utf-8"?>
<sst xmlns="http://schemas.openxmlformats.org/spreadsheetml/2006/main" count="46" uniqueCount="41">
  <si>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</si>
  <si>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</si>
  <si>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</si>
  <si>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</si>
  <si>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</si>
  <si>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</si>
  <si>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</si>
  <si>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</si>
  <si>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</si>
  <si>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</si>
  <si>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</si>
  <si>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</si>
  <si>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</si>
  <si>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</si>
  <si>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</si>
  <si>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 xml:space="preserve">Администрации Одинцовского городского округа                                                                                                                   </t>
  </si>
  <si>
    <t>начальник Финансово-казначейского управления</t>
  </si>
  <si>
    <t>Л.В. Тарасова</t>
  </si>
  <si>
    <t>Заместитель Главы Администрации-</t>
  </si>
  <si>
    <t>Дефицит (профицит) бюджета Одинцовского городского округа</t>
  </si>
  <si>
    <t>Всего источников финансирования дефицита 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</si>
  <si>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</si>
  <si>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</si>
  <si>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</si>
  <si>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</si>
  <si>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</si>
  <si>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</si>
  <si>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</si>
  <si>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</si>
  <si>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</si>
  <si>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</si>
  <si>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Уменьшение остатков денежных средств бюджета городского округа</t>
  </si>
  <si>
    <t>Увеличение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</si>
  <si>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</si>
  <si>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Получение кредитов от кредитных организаций бюджетами  городских округов в валюте Российской Федерации</t>
  </si>
  <si>
    <t>к проекту решения Совета депутатов</t>
  </si>
  <si>
    <t xml:space="preserve"> от  "___" декабря 2020 г. № ____</t>
  </si>
  <si>
    <t>Одинцовского городского округа в плановом периоде 2022 и 2023 годов</t>
  </si>
  <si>
    <t>2023 год            (тыс. руб.)</t>
  </si>
  <si>
    <t>2022 год                (тыс. руб.)</t>
  </si>
  <si>
    <t>Приложение 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</si>
</sst>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</numFmts>
  <fonts count="47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u val="single"/>
      <sz val="9"/>
      <color indexed="1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u val="single"/>
      <sz val="9"/>
      <color indexed="2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u val="single"/>
      <sz val="9"/>
      <color theme="1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u val="single"/>
      <sz val="9"/>
      <color theme="11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190" fontId="3" fillId="33" borderId="10" xfId="62" applyNumberFormat="1" applyFont="1" applyFill="1" applyBorder="1" applyAlignment="1">
      <alignment horizontal="center" vertical="center" wrapText="1"/>
    </xf>
    <xf numFmtId="185" fontId="5" fillId="33" borderId="10" xfId="0" applyNumberFormat="1" applyFont="1" applyFill="1" applyBorder="1" applyAlignment="1">
      <alignment horizontal="center" vertical="center"/>
    </xf>
    <xf numFmtId="185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0" borderId="0" xfId="0" applyFont="1" applyAlignment="1">
      <alignment horizontal="left" vertical="center"/>
    </xf>
    <xf numFmtId="190" fontId="4" fillId="33" borderId="10" xfId="62" applyNumberFormat="1" applyFont="1" applyFill="1" applyBorder="1" applyAlignment="1">
      <alignment horizontal="center" vertical="center" wrapText="1"/>
    </xf>
    <xf numFmtId="0" fontId="1" fillId="0" borderId="0" xfId="54" applyFont="1" applyFill="1" applyBorder="1" applyAlignment="1">
      <alignment vertical="center" wrapText="1"/>
      <protection/>
    </xf>
    <xf numFmtId="0" fontId="1" fillId="33" borderId="0" xfId="0" applyFont="1" applyFill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54" applyFont="1" applyFill="1" applyBorder="1" applyAlignment="1">
      <alignment horizontal="righ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tabSelected="1" view="pageBreakPreview" zoomScale="90" zoomScaleSheetLayoutView="90" zoomScalePageLayoutView="0" workbookViewId="0" topLeftCell="A1">
      <selection activeCell="A6" sqref="A6:F6"/>
    </sheetView>
  </sheetViews>
  <sheetFormatPr defaultColWidth="9.140625" defaultRowHeight="12"/>
  <cols>
    <col min="1" max="1" width="5.28125" style="1" customWidth="1"/>
    <col min="2" max="2" width="9.28125" style="1" customWidth="1"/>
    <col min="3" max="3" width="30.140625" style="1" customWidth="1"/>
    <col min="4" max="4" width="58.00390625" style="1" customWidth="1"/>
    <col min="5" max="5" width="22.7109375" style="1" customWidth="1"/>
    <col min="6" max="6" width="22.421875" style="16" customWidth="1"/>
    <col min="7" max="16384" width="9.140625" style="1" customWidth="1"/>
  </cols>
  <sheetData>
    <row r="1" spans="1:6" ht="15.75">
      <c r="A1" s="30" t="s">
        <v>40</v>
      </c>
      <c r="B1" s="30"/>
      <c r="C1" s="30"/>
      <c r="D1" s="30"/>
      <c r="E1" s="30"/>
      <c r="F1" s="30"/>
    </row>
    <row r="2" spans="1:6" ht="15.75">
      <c r="A2" s="30" t="s">
        <v>35</v>
      </c>
      <c r="B2" s="30"/>
      <c r="C2" s="30"/>
      <c r="D2" s="30"/>
      <c r="E2" s="30"/>
      <c r="F2" s="30"/>
    </row>
    <row r="3" spans="1:6" ht="15.75">
      <c r="A3" s="30" t="s">
        <v>14</v>
      </c>
      <c r="B3" s="30"/>
      <c r="C3" s="30"/>
      <c r="D3" s="30"/>
      <c r="E3" s="30"/>
      <c r="F3" s="30"/>
    </row>
    <row r="4" spans="1:6" ht="15.75">
      <c r="A4" s="30" t="s">
        <v>36</v>
      </c>
      <c r="B4" s="30"/>
      <c r="C4" s="30"/>
      <c r="D4" s="30"/>
      <c r="E4" s="30"/>
      <c r="F4" s="30"/>
    </row>
    <row r="6" spans="1:6" ht="31.5" customHeight="1">
      <c r="A6" s="29" t="s">
        <v>0</v>
      </c>
      <c r="B6" s="29"/>
      <c r="C6" s="29"/>
      <c r="D6" s="29"/>
      <c r="E6" s="29"/>
      <c r="F6" s="29"/>
    </row>
    <row r="7" spans="1:6" ht="27" customHeight="1">
      <c r="A7" s="29" t="s">
        <v>37</v>
      </c>
      <c r="B7" s="29"/>
      <c r="C7" s="29"/>
      <c r="D7" s="29"/>
      <c r="E7" s="29"/>
      <c r="F7" s="29"/>
    </row>
    <row r="8" ht="15.75">
      <c r="F8" s="26"/>
    </row>
    <row r="9" spans="1:13" s="3" customFormat="1" ht="96.75" customHeight="1">
      <c r="A9" s="2" t="s">
        <v>1</v>
      </c>
      <c r="B9" s="21" t="s">
        <v>4</v>
      </c>
      <c r="C9" s="2" t="s">
        <v>6</v>
      </c>
      <c r="D9" s="2" t="s">
        <v>7</v>
      </c>
      <c r="E9" s="27" t="s">
        <v>39</v>
      </c>
      <c r="F9" s="28" t="s">
        <v>38</v>
      </c>
      <c r="I9" s="25"/>
      <c r="J9" s="25"/>
      <c r="K9" s="25"/>
      <c r="L9" s="25"/>
      <c r="M9" s="25"/>
    </row>
    <row r="10" spans="1:13" s="3" customFormat="1" ht="23.25" customHeight="1">
      <c r="A10" s="4"/>
      <c r="B10" s="5"/>
      <c r="C10" s="33" t="s">
        <v>19</v>
      </c>
      <c r="D10" s="34"/>
      <c r="E10" s="24">
        <f>SUM(E22*-1)</f>
        <v>-449000</v>
      </c>
      <c r="F10" s="24">
        <f>SUM(F22*-1)</f>
        <v>-138000</v>
      </c>
      <c r="I10" s="25"/>
      <c r="J10" s="25"/>
      <c r="K10" s="25"/>
      <c r="L10" s="25"/>
      <c r="M10" s="25"/>
    </row>
    <row r="11" spans="1:13" s="3" customFormat="1" ht="24" customHeight="1">
      <c r="A11" s="4"/>
      <c r="B11" s="9"/>
      <c r="C11" s="35" t="s">
        <v>0</v>
      </c>
      <c r="D11" s="36"/>
      <c r="E11" s="13"/>
      <c r="F11" s="13"/>
      <c r="I11" s="25"/>
      <c r="J11" s="25"/>
      <c r="K11" s="25"/>
      <c r="L11" s="25"/>
      <c r="M11" s="25"/>
    </row>
    <row r="12" spans="1:13" ht="46.5" customHeight="1">
      <c r="A12" s="37" t="s">
        <v>10</v>
      </c>
      <c r="B12" s="18" t="s">
        <v>5</v>
      </c>
      <c r="C12" s="19" t="s">
        <v>21</v>
      </c>
      <c r="D12" s="20" t="s">
        <v>2</v>
      </c>
      <c r="E12" s="15">
        <f>E13+E15</f>
        <v>449000</v>
      </c>
      <c r="F12" s="15">
        <f>F13+F15</f>
        <v>138000</v>
      </c>
      <c r="I12" s="25"/>
      <c r="J12" s="25"/>
      <c r="K12" s="25"/>
      <c r="L12" s="25"/>
      <c r="M12" s="25"/>
    </row>
    <row r="13" spans="1:6" ht="45.75" customHeight="1">
      <c r="A13" s="38"/>
      <c r="B13" s="9" t="s">
        <v>5</v>
      </c>
      <c r="C13" s="10" t="s">
        <v>22</v>
      </c>
      <c r="D13" s="11" t="s">
        <v>8</v>
      </c>
      <c r="E13" s="14">
        <f>E14</f>
        <v>1049000</v>
      </c>
      <c r="F13" s="14">
        <f>F14</f>
        <v>928000</v>
      </c>
    </row>
    <row r="14" spans="1:6" ht="45" customHeight="1">
      <c r="A14" s="38"/>
      <c r="B14" s="9" t="s">
        <v>5</v>
      </c>
      <c r="C14" s="10" t="s">
        <v>23</v>
      </c>
      <c r="D14" s="12" t="s">
        <v>34</v>
      </c>
      <c r="E14" s="14">
        <v>1049000</v>
      </c>
      <c r="F14" s="14">
        <v>928000</v>
      </c>
    </row>
    <row r="15" spans="1:6" ht="51.75" customHeight="1">
      <c r="A15" s="38"/>
      <c r="B15" s="9" t="s">
        <v>5</v>
      </c>
      <c r="C15" s="10" t="s">
        <v>24</v>
      </c>
      <c r="D15" s="11" t="s">
        <v>9</v>
      </c>
      <c r="E15" s="14">
        <f>SUM(E16)</f>
        <v>-600000</v>
      </c>
      <c r="F15" s="14">
        <f>SUM(F16)</f>
        <v>-790000</v>
      </c>
    </row>
    <row r="16" spans="1:6" ht="57" customHeight="1">
      <c r="A16" s="38"/>
      <c r="B16" s="9" t="s">
        <v>5</v>
      </c>
      <c r="C16" s="10" t="s">
        <v>25</v>
      </c>
      <c r="D16" s="12" t="s">
        <v>33</v>
      </c>
      <c r="E16" s="14">
        <v>-600000</v>
      </c>
      <c r="F16" s="14">
        <v>-790000</v>
      </c>
    </row>
    <row r="17" spans="1:6" ht="35.25" customHeight="1">
      <c r="A17" s="39" t="s">
        <v>13</v>
      </c>
      <c r="B17" s="18"/>
      <c r="C17" s="19" t="s">
        <v>26</v>
      </c>
      <c r="D17" s="20" t="s">
        <v>3</v>
      </c>
      <c r="E17" s="15">
        <f>E20+E19</f>
        <v>0</v>
      </c>
      <c r="F17" s="15">
        <f>F20+F19</f>
        <v>0</v>
      </c>
    </row>
    <row r="18" spans="1:6" ht="35.25" customHeight="1">
      <c r="A18" s="39"/>
      <c r="B18" s="9"/>
      <c r="C18" s="10" t="s">
        <v>27</v>
      </c>
      <c r="D18" s="11" t="s">
        <v>12</v>
      </c>
      <c r="E18" s="14">
        <f>SUM(E19)</f>
        <v>-25181966.08</v>
      </c>
      <c r="F18" s="14">
        <f>SUM(F19)</f>
        <v>-24481745.36</v>
      </c>
    </row>
    <row r="19" spans="1:6" ht="35.25" customHeight="1">
      <c r="A19" s="39"/>
      <c r="B19" s="9"/>
      <c r="C19" s="10" t="s">
        <v>28</v>
      </c>
      <c r="D19" s="11" t="s">
        <v>32</v>
      </c>
      <c r="E19" s="14">
        <f>-24132966.08-E14</f>
        <v>-25181966.08</v>
      </c>
      <c r="F19" s="14">
        <f>-23553745.36-F14</f>
        <v>-24481745.36</v>
      </c>
    </row>
    <row r="20" spans="1:6" ht="35.25" customHeight="1">
      <c r="A20" s="39"/>
      <c r="B20" s="9"/>
      <c r="C20" s="10" t="s">
        <v>29</v>
      </c>
      <c r="D20" s="11" t="s">
        <v>11</v>
      </c>
      <c r="E20" s="14">
        <f>SUM(E21)</f>
        <v>25181966.08</v>
      </c>
      <c r="F20" s="14">
        <f>SUM(F21)</f>
        <v>24481745.36</v>
      </c>
    </row>
    <row r="21" spans="1:6" ht="35.25" customHeight="1">
      <c r="A21" s="39"/>
      <c r="B21" s="9"/>
      <c r="C21" s="10" t="s">
        <v>30</v>
      </c>
      <c r="D21" s="11" t="s">
        <v>31</v>
      </c>
      <c r="E21" s="14">
        <f>24581966.08-E16</f>
        <v>25181966.08</v>
      </c>
      <c r="F21" s="14">
        <f>23691745.36-F16</f>
        <v>24481745.36</v>
      </c>
    </row>
    <row r="22" spans="1:6" ht="35.25" customHeight="1">
      <c r="A22" s="22"/>
      <c r="B22" s="9"/>
      <c r="C22" s="31" t="s">
        <v>20</v>
      </c>
      <c r="D22" s="32"/>
      <c r="E22" s="15">
        <f>E12+E17</f>
        <v>449000</v>
      </c>
      <c r="F22" s="15">
        <f>F12+F17</f>
        <v>138000</v>
      </c>
    </row>
    <row r="23" spans="1:5" ht="15.75">
      <c r="A23" s="6"/>
      <c r="B23" s="6"/>
      <c r="C23" s="6"/>
      <c r="D23" s="7"/>
      <c r="E23" s="7"/>
    </row>
    <row r="24" spans="1:5" ht="15.75">
      <c r="A24" s="8" t="s">
        <v>18</v>
      </c>
      <c r="B24" s="8"/>
      <c r="C24" s="8"/>
      <c r="D24" s="8"/>
      <c r="E24" s="8"/>
    </row>
    <row r="25" spans="1:6" ht="15.75">
      <c r="A25" s="8" t="s">
        <v>16</v>
      </c>
      <c r="B25" s="8"/>
      <c r="C25" s="8"/>
      <c r="D25" s="8"/>
      <c r="E25" s="8"/>
      <c r="F25" s="17"/>
    </row>
    <row r="26" spans="1:6" ht="15.75">
      <c r="A26" s="8" t="s">
        <v>15</v>
      </c>
      <c r="B26" s="8"/>
      <c r="C26" s="8"/>
      <c r="F26" s="23" t="s">
        <v>17</v>
      </c>
    </row>
  </sheetData>
  <sheetProtection/>
  <mergeCells count="11">
    <mergeCell ref="C22:D22"/>
    <mergeCell ref="C10:D10"/>
    <mergeCell ref="C11:D11"/>
    <mergeCell ref="A12:A16"/>
    <mergeCell ref="A17:A21"/>
    <mergeCell ref="A6:F6"/>
    <mergeCell ref="A1:F1"/>
    <mergeCell ref="A2:F2"/>
    <mergeCell ref="A3:F3"/>
    <mergeCell ref="A4:F4"/>
    <mergeCell ref="A7:F7"/>
  </mergeCells>
  <printOptions/>
  <pageMargins left="0.2" right="0.2" top="0" bottom="0" header="0.11811023622047245" footer="0.11811023622047245"/>
  <pageSetup fitToHeight="1" fitToWidth="1" horizontalDpi="600" verticalDpi="600" orientation="portrait" paperSize="9" scale="7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Бендо Алексей Игоревич</cp:lastModifiedBy>
  <cp:lastPrinted>2020-09-08T14:07:36Z</cp:lastPrinted>
  <dcterms:created xsi:type="dcterms:W3CDTF">2010-08-05T10:39:05Z</dcterms:created>
  <dcterms:modified xsi:type="dcterms:W3CDTF">2020-10-28T09:10:42Z</dcterms:modified>
  <cp:category/>
  <cp:version/>
  <cp:contentType/>
  <cp:contentStatus/>
</cp:coreProperties>
</file>