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</definedNames>
  <calcPr fullCalcOnLoad="1" refMode="R1C1"/>
</workbook>
</file>

<file path=xl/sharedStrings.xml><?xml version="1.0" encoding="utf-8"?>
<sst xmlns="http://schemas.openxmlformats.org/spreadsheetml/2006/main" count="60" uniqueCount="52">
  <si>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</si>
  <si>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</si>
  <si>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</si>
  <si>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</si>
  <si>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</si>
  <si>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</si>
  <si>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</si>
  <si>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</si>
  <si>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</si>
  <si>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</si>
  <si>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</si>
  <si>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</si>
  <si>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</si>
  <si>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</si>
  <si>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</si>
  <si>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</si>
  <si>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</si>
  <si>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</si>
  <si>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</si>
  <si>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</si>
  <si>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</si>
  <si>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</si>
  <si>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</si>
  <si>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</si>
  <si>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</si>
  <si>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</si>
  <si>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</si>
  <si>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</si>
  <si>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</si>
  <si>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</si>
  <si>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</si>
  <si>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</si>
  <si>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</si>
  <si>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</si>
  <si>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</si>
  <si>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</si>
  <si>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</si>
  <si>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</si>
  <si>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</si>
  <si>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</si>
  <si>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</si>
  <si>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</si>
  <si>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</si>
  <si>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</si>
  <si>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</si>
  <si>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Заместитель руководителя Администрации</t>
  </si>
  <si>
    <t>начальник финансово-казначейского</t>
  </si>
  <si>
    <t>Одинцовского муниципального района в 2019 году</t>
  </si>
  <si>
    <t>Приложение №15</t>
  </si>
  <si>
    <t>Сумма  (тыс. руб.)</t>
  </si>
  <si>
    <t>к решению Совета депутатов</t>
  </si>
  <si>
    <t>от "14" декабря  2018г. № 4/51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</si>
</sst>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82" fontId="4" fillId="33" borderId="10" xfId="59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90" zoomScalePageLayoutView="0" workbookViewId="0" topLeftCell="A1">
      <selection activeCell="E5" sqref="E5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3.421875" style="2" customWidth="1"/>
    <col min="5" max="5" width="21.421875" style="23" customWidth="1"/>
    <col min="6" max="6" width="15.57421875" style="2" customWidth="1"/>
    <col min="7" max="7" width="14.8515625" style="2" customWidth="1"/>
    <col min="8" max="16384" width="9.140625" style="2" customWidth="1"/>
  </cols>
  <sheetData>
    <row r="1" spans="3:5" ht="15.75">
      <c r="C1"/>
      <c r="E1" s="1" t="s">
        <v>48</v>
      </c>
    </row>
    <row r="2" spans="3:5" ht="15.75">
      <c r="C2" s="18"/>
      <c r="E2" s="1" t="s">
        <v>50</v>
      </c>
    </row>
    <row r="3" spans="3:5" ht="15.75">
      <c r="C3" s="1"/>
      <c r="E3" s="1" t="s">
        <v>0</v>
      </c>
    </row>
    <row r="4" spans="3:5" ht="15.75">
      <c r="C4" s="1"/>
      <c r="E4" s="1" t="s">
        <v>51</v>
      </c>
    </row>
    <row r="6" spans="1:5" ht="18.75">
      <c r="A6" s="27" t="s">
        <v>1</v>
      </c>
      <c r="B6" s="27"/>
      <c r="C6" s="27"/>
      <c r="D6" s="27"/>
      <c r="E6" s="27"/>
    </row>
    <row r="7" spans="1:5" ht="18.75">
      <c r="A7" s="27" t="s">
        <v>47</v>
      </c>
      <c r="B7" s="27"/>
      <c r="C7" s="27"/>
      <c r="D7" s="27"/>
      <c r="E7" s="27"/>
    </row>
    <row r="8" ht="15" customHeight="1"/>
    <row r="10" spans="1:5" s="4" customFormat="1" ht="105" customHeight="1">
      <c r="A10" s="3" t="s">
        <v>2</v>
      </c>
      <c r="B10" s="3" t="s">
        <v>21</v>
      </c>
      <c r="C10" s="3" t="s">
        <v>29</v>
      </c>
      <c r="D10" s="3" t="s">
        <v>30</v>
      </c>
      <c r="E10" s="24" t="s">
        <v>49</v>
      </c>
    </row>
    <row r="11" spans="1:5" s="4" customFormat="1" ht="37.5" customHeight="1">
      <c r="A11" s="5"/>
      <c r="B11" s="6"/>
      <c r="C11" s="30" t="s">
        <v>3</v>
      </c>
      <c r="D11" s="31"/>
      <c r="E11" s="20">
        <f>SUM(E27*-1)</f>
        <v>-221280.05200000107</v>
      </c>
    </row>
    <row r="12" spans="1:5" s="4" customFormat="1" ht="35.25" customHeight="1">
      <c r="A12" s="5"/>
      <c r="B12" s="13"/>
      <c r="C12" s="32" t="s">
        <v>4</v>
      </c>
      <c r="D12" s="33"/>
      <c r="E12" s="20"/>
    </row>
    <row r="13" spans="1:5" ht="59.25" customHeight="1">
      <c r="A13" s="29" t="s">
        <v>36</v>
      </c>
      <c r="B13" s="13" t="s">
        <v>22</v>
      </c>
      <c r="C13" s="15" t="s">
        <v>23</v>
      </c>
      <c r="D13" s="16" t="s">
        <v>5</v>
      </c>
      <c r="E13" s="21">
        <f>SUM(E14-E16)</f>
        <v>170000</v>
      </c>
    </row>
    <row r="14" spans="1:5" ht="54" customHeight="1">
      <c r="A14" s="29"/>
      <c r="B14" s="13" t="s">
        <v>22</v>
      </c>
      <c r="C14" s="15" t="s">
        <v>32</v>
      </c>
      <c r="D14" s="16" t="s">
        <v>34</v>
      </c>
      <c r="E14" s="21">
        <f>SUM(E15)</f>
        <v>301000</v>
      </c>
    </row>
    <row r="15" spans="1:5" ht="51.75" customHeight="1">
      <c r="A15" s="29"/>
      <c r="B15" s="13" t="s">
        <v>22</v>
      </c>
      <c r="C15" s="15" t="s">
        <v>24</v>
      </c>
      <c r="D15" s="17" t="s">
        <v>6</v>
      </c>
      <c r="E15" s="21">
        <v>301000</v>
      </c>
    </row>
    <row r="16" spans="1:5" ht="51.75" customHeight="1">
      <c r="A16" s="29"/>
      <c r="B16" s="13" t="s">
        <v>22</v>
      </c>
      <c r="C16" s="15" t="s">
        <v>33</v>
      </c>
      <c r="D16" s="16" t="s">
        <v>35</v>
      </c>
      <c r="E16" s="21">
        <f>SUM(E17)</f>
        <v>131000</v>
      </c>
    </row>
    <row r="17" spans="1:5" ht="63" customHeight="1">
      <c r="A17" s="29"/>
      <c r="B17" s="13" t="s">
        <v>22</v>
      </c>
      <c r="C17" s="15" t="s">
        <v>25</v>
      </c>
      <c r="D17" s="17" t="s">
        <v>7</v>
      </c>
      <c r="E17" s="21">
        <v>131000</v>
      </c>
    </row>
    <row r="18" spans="1:5" ht="48" customHeight="1" hidden="1">
      <c r="A18" s="8" t="s">
        <v>8</v>
      </c>
      <c r="B18" s="13" t="s">
        <v>22</v>
      </c>
      <c r="C18" s="15" t="s">
        <v>9</v>
      </c>
      <c r="D18" s="16" t="s">
        <v>42</v>
      </c>
      <c r="E18" s="26"/>
    </row>
    <row r="19" spans="1:5" ht="82.5" hidden="1">
      <c r="A19" s="8" t="s">
        <v>10</v>
      </c>
      <c r="B19" s="13" t="s">
        <v>22</v>
      </c>
      <c r="C19" s="15" t="s">
        <v>11</v>
      </c>
      <c r="D19" s="16" t="s">
        <v>43</v>
      </c>
      <c r="E19" s="26"/>
    </row>
    <row r="20" spans="1:5" ht="99" hidden="1">
      <c r="A20" s="9" t="s">
        <v>12</v>
      </c>
      <c r="B20" s="13" t="s">
        <v>22</v>
      </c>
      <c r="C20" s="15" t="s">
        <v>13</v>
      </c>
      <c r="D20" s="16" t="s">
        <v>41</v>
      </c>
      <c r="E20" s="26"/>
    </row>
    <row r="21" spans="1:5" ht="82.5" hidden="1">
      <c r="A21" s="9" t="s">
        <v>14</v>
      </c>
      <c r="B21" s="13" t="s">
        <v>22</v>
      </c>
      <c r="C21" s="15" t="s">
        <v>15</v>
      </c>
      <c r="D21" s="16" t="s">
        <v>16</v>
      </c>
      <c r="E21" s="26"/>
    </row>
    <row r="22" spans="1:7" ht="35.25" customHeight="1">
      <c r="A22" s="34">
        <v>1</v>
      </c>
      <c r="B22" s="13"/>
      <c r="C22" s="7" t="s">
        <v>26</v>
      </c>
      <c r="D22" s="16" t="s">
        <v>17</v>
      </c>
      <c r="E22" s="21">
        <f>E24+E26</f>
        <v>51280.05200000107</v>
      </c>
      <c r="F22" s="19"/>
      <c r="G22" s="19"/>
    </row>
    <row r="23" spans="1:5" ht="35.25" customHeight="1">
      <c r="A23" s="35"/>
      <c r="B23" s="13"/>
      <c r="C23" s="7" t="s">
        <v>37</v>
      </c>
      <c r="D23" s="16" t="s">
        <v>40</v>
      </c>
      <c r="E23" s="21">
        <f>SUM(E24)</f>
        <v>-13252690.86</v>
      </c>
    </row>
    <row r="24" spans="1:5" ht="35.25" customHeight="1">
      <c r="A24" s="35"/>
      <c r="B24" s="13"/>
      <c r="C24" s="7" t="s">
        <v>27</v>
      </c>
      <c r="D24" s="16" t="s">
        <v>18</v>
      </c>
      <c r="E24" s="21">
        <f>-12951690.86-E15</f>
        <v>-13252690.86</v>
      </c>
    </row>
    <row r="25" spans="1:5" ht="35.25" customHeight="1">
      <c r="A25" s="35"/>
      <c r="B25" s="13"/>
      <c r="C25" s="7" t="s">
        <v>38</v>
      </c>
      <c r="D25" s="16" t="s">
        <v>39</v>
      </c>
      <c r="E25" s="21">
        <f>SUM(E26)</f>
        <v>13303970.912</v>
      </c>
    </row>
    <row r="26" spans="1:5" ht="35.25" customHeight="1">
      <c r="A26" s="35"/>
      <c r="B26" s="13"/>
      <c r="C26" s="7" t="s">
        <v>28</v>
      </c>
      <c r="D26" s="16" t="s">
        <v>19</v>
      </c>
      <c r="E26" s="21">
        <f>13172970.912+E17</f>
        <v>13303970.912</v>
      </c>
    </row>
    <row r="27" spans="1:5" ht="45" customHeight="1">
      <c r="A27" s="36"/>
      <c r="B27" s="13"/>
      <c r="C27" s="30" t="s">
        <v>31</v>
      </c>
      <c r="D27" s="31"/>
      <c r="E27" s="22">
        <f>E13+E22</f>
        <v>221280.05200000107</v>
      </c>
    </row>
    <row r="28" spans="1:4" ht="17.25" customHeight="1">
      <c r="A28" s="10"/>
      <c r="B28" s="10"/>
      <c r="C28" s="10"/>
      <c r="D28" s="11"/>
    </row>
    <row r="29" spans="1:4" ht="15" customHeight="1">
      <c r="A29" s="12" t="s">
        <v>45</v>
      </c>
      <c r="B29" s="12"/>
      <c r="C29" s="12"/>
      <c r="D29" s="12"/>
    </row>
    <row r="30" spans="1:4" ht="15" customHeight="1">
      <c r="A30" s="28" t="s">
        <v>20</v>
      </c>
      <c r="B30" s="28"/>
      <c r="C30" s="28"/>
      <c r="D30" s="28"/>
    </row>
    <row r="31" spans="1:5" ht="15" customHeight="1">
      <c r="A31" s="12" t="s">
        <v>46</v>
      </c>
      <c r="B31" s="12"/>
      <c r="C31" s="12"/>
      <c r="D31" s="12"/>
      <c r="E31" s="25"/>
    </row>
    <row r="32" spans="1:5" ht="15" customHeight="1">
      <c r="A32" s="12" t="s">
        <v>44</v>
      </c>
      <c r="B32" s="12"/>
      <c r="C32" s="12"/>
      <c r="E32" s="14"/>
    </row>
  </sheetData>
  <sheetProtection/>
  <mergeCells count="8">
    <mergeCell ref="A6:E6"/>
    <mergeCell ref="A7:E7"/>
    <mergeCell ref="A30:D30"/>
    <mergeCell ref="A13:A17"/>
    <mergeCell ref="C27:D27"/>
    <mergeCell ref="C11:D11"/>
    <mergeCell ref="C12:D12"/>
    <mergeCell ref="A22:A27"/>
  </mergeCells>
  <printOptions/>
  <pageMargins left="0.64" right="0.24" top="0.1968503937007874" bottom="0.1968503937007874" header="0.11811023622047245" footer="0.11811023622047245"/>
  <pageSetup fitToHeight="1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Астахова Светлана Анатольевна</cp:lastModifiedBy>
  <cp:lastPrinted>2018-12-08T14:57:54Z</cp:lastPrinted>
  <dcterms:created xsi:type="dcterms:W3CDTF">2010-08-05T10:39:05Z</dcterms:created>
  <dcterms:modified xsi:type="dcterms:W3CDTF">2018-12-24T09:31:23Z</dcterms:modified>
  <cp:category/>
  <cp:version/>
  <cp:contentType/>
  <cp:contentStatus/>
</cp:coreProperties>
</file>