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65521" windowWidth="9885" windowHeight="11955" activeTab="2"/>
  </bookViews>
  <sheets>
    <sheet name="Доходы" sheetId="1" r:id="rId1"/>
    <sheet name="Расходы" sheetId="2" r:id="rId2"/>
    <sheet name="Источники" sheetId="3" r:id="rId3"/>
  </sheets>
  <definedNames>
    <definedName name="_edn1" localSheetId="0">'Доходы'!#REF!</definedName>
    <definedName name="_ednref1" localSheetId="0">'Доходы'!#REF!</definedName>
    <definedName name="_xlnm.Print_Area" localSheetId="0">'Доходы'!$A$1:$F$189</definedName>
  </definedNames>
  <calcPr fullCalcOnLoad="1"/>
</workbook>
</file>

<file path=xl/sharedStrings.xml><?xml version="1.0" encoding="utf-8"?>
<sst xmlns="http://schemas.openxmlformats.org/spreadsheetml/2006/main" count="1644" uniqueCount="1108">
  <si>
    <t>Средства от продажи акций и иных форм участия в капитале, находящихся в собственности внутригородских районов</t>
  </si>
  <si>
    <t>Средства от продажи акций и иных форм участия в капитале, находящихся в собственности городских поселений</t>
  </si>
  <si>
    <t>000 01 06 03 00 11 0000 171</t>
  </si>
  <si>
    <t>000 01 06 03 00 12 0000 171</t>
  </si>
  <si>
    <t>000 01 06 03 00 13 0000 171</t>
  </si>
  <si>
    <t>Курсовая разница по средствам бюджетов городских округов с внутригородским делением</t>
  </si>
  <si>
    <t>Курсовая разница по средствам бюджетов внутригородских районов</t>
  </si>
  <si>
    <t>Курсовая разница по средствам бюджетов городских поселений</t>
  </si>
  <si>
    <t>000 01 06 04 01 11 0000 810</t>
  </si>
  <si>
    <t>000 01 06 04 01 12 0000 810</t>
  </si>
  <si>
    <t>000 01 06 04 01 13 0000 810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</si>
  <si>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</si>
  <si>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</si>
  <si>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000 2 02 00000 00 0000 000</t>
  </si>
  <si>
    <t>000 1 12 01000 01 0000 120</t>
  </si>
  <si>
    <t>Увеличение прочих остатков денежных средств бюджетов городских поселений</t>
  </si>
  <si>
    <t>Уменьшение остатков денежных средств финансовых резервов бюджетов городских округов с внутригородским делением</t>
  </si>
  <si>
    <t>Уменьшение остатков денежных средств финансовых резервов бюджетов внутригородских районов</t>
  </si>
  <si>
    <t>Уменьшение остатков денежных средств финансовых резервов бюджетов городских поселений</t>
  </si>
  <si>
    <t>Уменьшение прочих остатков денежных средств бюджетов городских округов с внутригородским делением</t>
  </si>
  <si>
    <t>Уменьшение прочих остатков денежных средств бюджетов внутригородских районов</t>
  </si>
  <si>
    <t>Уменьшение прочих остатков денежных средств бюджетов городских поселений</t>
  </si>
  <si>
    <t>000 01 05 02 01 13 0000 610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</si>
  <si>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</si>
  <si>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</si>
  <si>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</si>
  <si>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</si>
  <si>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</si>
  <si>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</si>
  <si>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</si>
  <si>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</si>
  <si>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Средства от продажи акций и иных форм участия в капитале, находящихся в собственности сельских поселений</t>
  </si>
  <si>
    <t>Курсовая разница по средствам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</si>
  <si>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</si>
  <si>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</si>
  <si>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Предоставление бюджетных кредитов юридическим лицам из бюджетов сельских поселений в валюте Российской Федерации</t>
  </si>
  <si>
    <t>Увеличение иных финансовых активов в собственности сельских поселений</t>
  </si>
  <si>
    <t>Уменьшение иных финансовых активов в собственности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</si>
  <si>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</si>
  <si>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</si>
  <si>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Привлечение прочих источников внутреннего финансирования дефицита бюджетов муниципальных районов</t>
  </si>
  <si>
    <t>000 01 06 06 00 05 0000 710</t>
  </si>
  <si>
    <t>000 01 06 06 00 10 0000 710</t>
  </si>
  <si>
    <t>000 01 06 06 00 00 0000 800</t>
  </si>
  <si>
    <t>Денежные взыскания (штрафы) за нарушение бюджетного законодательства Российской Федерации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</si>
  <si>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</si>
  <si>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</si>
  <si>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</si>
  <si>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</si>
  <si>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</si>
  <si>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</si>
  <si>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</si>
  <si>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</si>
  <si>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</si>
  <si>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000 01 01 00 00 00 0000 000</t>
  </si>
  <si>
    <t>Курсовая разница</t>
  </si>
  <si>
    <t>000 01 01 00 00 00 0000 700</t>
  </si>
  <si>
    <t>000 01 01 00 00 04 0000 710</t>
  </si>
  <si>
    <t>000 01 01 00 00 05 0000 710</t>
  </si>
  <si>
    <t>000 01 01 00 00 10 0000 710</t>
  </si>
  <si>
    <t>Погашение обязательств за счет прочих источников внутреннего финансирования дефицита бюджетов городских округов</t>
  </si>
  <si>
    <t>000 01 06 06 00 04 0000 810</t>
  </si>
  <si>
    <t>Погашение обязательств за счет прочих источников внутреннего финансирования дефицита бюджетов муниципальных районов</t>
  </si>
  <si>
    <t>000 01 06 06 00 05 0000 810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</si>
  <si>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</si>
  <si>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</si>
  <si>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</si>
  <si>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</si>
  <si>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ДОХОДЫ БЮДЖЕТА - ИТОГО</t>
  </si>
  <si>
    <t>000 8 50 00000 00 0000 000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</si>
  <si>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</si>
  <si>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</si>
  <si>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</si>
  <si>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000 1 06 00000 00 0000 000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</si>
  <si>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</si>
  <si>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</si>
  <si>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</si>
  <si>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</si>
  <si>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</si>
  <si>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</si>
  <si>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</si>
  <si>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</si>
  <si>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</si>
  <si>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</si>
  <si>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</si>
  <si>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Прочие налоги и сборы (по отмененным местным налогам и сборам)</t>
  </si>
  <si>
    <t>000 1 09 07000 00 0000 110</t>
  </si>
  <si>
    <t xml:space="preserve"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</si>
  <si>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</si>
  <si>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>000 1 11 05020 00 0000 120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</si>
  <si>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</si>
  <si>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</si>
  <si>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</si>
  <si>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</si>
  <si>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</si>
  <si>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000 01 06 10 03 01 0000 640</t>
  </si>
  <si>
    <t>Изменение остатков средств</t>
  </si>
  <si>
    <t>OOO 01 00 00 00 00 0000 000</t>
  </si>
  <si>
    <t>Исполнение государственных и муниципальных гарантий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</si>
  <si>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</si>
  <si>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</si>
  <si>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</si>
  <si>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</si>
  <si>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</si>
  <si>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</si>
  <si>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</si>
  <si>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</si>
  <si>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</si>
  <si>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</si>
  <si>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</si>
  <si>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000 01 05 00 00 00 0000 600</t>
  </si>
  <si>
    <t>000 01 05 01 00 00 0000 600</t>
  </si>
  <si>
    <t>000 1 11 09040 00 0000 120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</si>
  <si>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</si>
  <si>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</si>
  <si>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</si>
  <si>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ценных бумаг городских округов, номинальная стоимость которых указана в валюте Российской Федерации</t>
  </si>
  <si>
    <t>Размещение ценных бумаг муниципальных районов, номинальная стоимость которых указана в валюте Российской Федерации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</si>
  <si>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</si>
  <si>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</si>
  <si>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</si>
  <si>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</si>
  <si>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</si>
  <si>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</si>
  <si>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</si>
  <si>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</si>
  <si>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</si>
  <si>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</si>
  <si>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</si>
  <si>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</t>
  </si>
  <si>
    <t>000 1 13 01990 00 0000 130</t>
  </si>
  <si>
    <t>Доходы от компенсации затрат государства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</si>
  <si>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</si>
  <si>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</si>
  <si>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</si>
  <si>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</si>
  <si>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в бюджетов муниципальных районов валюте Российской Федерации</t>
  </si>
  <si>
    <t>000 01 06 05 01 05 0000 640</t>
  </si>
  <si>
    <t>000 01 06 05 01 10 0000 640</t>
  </si>
  <si>
    <t>Другие вопросы в области национальной безопасности и правоохранительной деятельности</t>
  </si>
  <si>
    <t>Увеличение прочих остатков средств бюджетов</t>
  </si>
  <si>
    <t>Уменьшение остатков средств бюджетов</t>
  </si>
  <si>
    <t>Привлечение прочих источников внутреннего финансирования дефицита бюджетов городских округов</t>
  </si>
  <si>
    <t>000 01 06 06 00 04 0000 710</t>
  </si>
  <si>
    <t>000 01 06 06 01 05 0000 650</t>
  </si>
  <si>
    <t>Прочие бюджетные кредиты (ссуды), предоставленные внутри страны</t>
  </si>
  <si>
    <t>000 01 06 08 00 00 0000 000</t>
  </si>
  <si>
    <t>Погашение ценных бумаг городских округов номинальная стоимость которых указана в валюте Российской Федерации</t>
  </si>
  <si>
    <t>000 01 01 00 00 04 0000 810</t>
  </si>
  <si>
    <t>000 01 01 00 00 10 0000 810</t>
  </si>
  <si>
    <t>Кредиты кредитных организаций в валюте Российской Федерации</t>
  </si>
  <si>
    <t>000 1 09 07053 05 0000 110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</si>
  <si>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</si>
  <si>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</si>
  <si>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</si>
  <si>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</si>
  <si>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</si>
  <si>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000 1 16 25010 01 0000 140</t>
  </si>
  <si>
    <t>Денежные взыскания (штрафы) за нарушение законодательства Российской Федерации о недрах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</si>
  <si>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</si>
  <si>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</si>
  <si>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</si>
  <si>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</si>
  <si>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</si>
  <si>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</si>
  <si>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</si>
  <si>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000 01 06 05 02 10 0000 640</t>
  </si>
  <si>
    <t>Предоставление бюджетных кредитов внутри страны в валюте Российской Федерации</t>
  </si>
  <si>
    <t>000 01 06 03 00 04 0000 171</t>
  </si>
  <si>
    <t>000 01 06 03 00 05 0000 171</t>
  </si>
  <si>
    <t>000 01 06 03 00 10 0000 171</t>
  </si>
  <si>
    <t>000 01 06 04 00 00 0000 000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</si>
  <si>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</si>
  <si>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</si>
  <si>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</si>
  <si>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</si>
  <si>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 расхода по бюджетной классификации</t>
  </si>
  <si>
    <t>Код дохода по бюджетной классификации</t>
  </si>
  <si>
    <t>000 1 06 06000 00 0000 110</t>
  </si>
  <si>
    <t>000 2 18 00000 00 0000 000</t>
  </si>
  <si>
    <t>000 01 05 01 01 00 0000 610</t>
  </si>
  <si>
    <t>000 1 14 06013 05 0000 430</t>
  </si>
  <si>
    <t>000 01 06 05 02 10 0000 540</t>
  </si>
  <si>
    <t>000 01 06 06 00 00 0000 000</t>
  </si>
  <si>
    <t>Увеличение  прочих источников финансирования дефицитов бюджетов за счет иных финансовых активов</t>
  </si>
  <si>
    <t>000 01 06 06 00 00 0000 500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</si>
  <si>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</si>
  <si>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</si>
  <si>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</si>
  <si>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000 01 06 10 02 13 0000 550</t>
  </si>
  <si>
    <t>000 01 06 10 02 12 0000 550</t>
  </si>
  <si>
    <t>000 01 06 10 02 11 0000 550</t>
  </si>
  <si>
    <t>000 01 05 02 01 11 0000 610</t>
  </si>
  <si>
    <t>000 01 05 02 01 12 0000 610</t>
  </si>
  <si>
    <t>000 01 05 01 01 11 0000 610</t>
  </si>
  <si>
    <t>000 01 05 01 01 12 0000 610</t>
  </si>
  <si>
    <t>000 01 05 01 01 13 0000 610</t>
  </si>
  <si>
    <t>000 01 05 02 01 11 0000 510</t>
  </si>
  <si>
    <t>000 01 05 02 01 12 0000 510</t>
  </si>
  <si>
    <t>000 01 05 02 01 13 0000 510</t>
  </si>
  <si>
    <t>000 01 05 01 01 11 0000 510</t>
  </si>
  <si>
    <t>000 01 05 01 01 12 0000 510</t>
  </si>
  <si>
    <t>000 01 05 01 01 13 0000 510</t>
  </si>
  <si>
    <t>Увеличение остатков денежных средств финансовых резервов бюджетов городских округов с внутригородским делением</t>
  </si>
  <si>
    <t>Увеличение остатков денежных средств финансовых резервов бюджетов внутригородских районов</t>
  </si>
  <si>
    <t>Увеличение остатков денежных средств финансовых резервов бюджетов городских поселений</t>
  </si>
  <si>
    <t>Увеличение прочих остатков денежных средств бюджетов городских округов с внутригородским делением</t>
  </si>
  <si>
    <t>Увеличение прочих остатков денежных средств бюджетов внутригородских районов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</si>
  <si>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</si>
  <si>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</si>
  <si>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</si>
  <si>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</si>
  <si>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</si>
  <si>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</si>
  <si>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</si>
  <si>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</si>
  <si>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</si>
  <si>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</si>
  <si>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</si>
  <si>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</si>
  <si>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</si>
  <si>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</si>
  <si>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</si>
  <si>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</si>
  <si>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</si>
  <si>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</si>
  <si>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</si>
  <si>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Телевидение и радиовещание</t>
  </si>
  <si>
    <t>Погашение обязательств за счет прочих источников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</si>
  <si>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</si>
  <si>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</si>
  <si>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</si>
  <si>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</si>
  <si>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</si>
  <si>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</si>
  <si>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</si>
  <si>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000 1 00 00000 00 0000 000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</si>
  <si>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</si>
  <si>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</si>
  <si>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Исполнение гарантий мун. районов в валюте РФ в случае, если исполнение гарантом гос. и муниц.гарантий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</si>
  <si>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000 01 01 00 00 11 0000 710</t>
  </si>
  <si>
    <t>000 01 01 00 00 12 0000 710</t>
  </si>
  <si>
    <t>000 01 01 00 00 13 0000 710</t>
  </si>
  <si>
    <t>000 01 01 00 00 11 0000 810</t>
  </si>
  <si>
    <t>000 01 01 00 00 12 0000 810</t>
  </si>
  <si>
    <t>000 01 01 00 00 13 0000 810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</si>
  <si>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</si>
  <si>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</si>
  <si>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</si>
  <si>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Сельское хозяйство и рыболовство</t>
  </si>
  <si>
    <t>Лесное хозяйство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</si>
  <si>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</si>
  <si>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</si>
  <si>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</si>
  <si>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</si>
  <si>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</si>
  <si>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</si>
  <si>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</si>
  <si>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</si>
  <si>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</si>
  <si>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</si>
  <si>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</si>
  <si>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</si>
  <si>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</si>
  <si>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</si>
  <si>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</si>
  <si>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</si>
  <si>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</si>
  <si>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000 01 02 00 00 11 0000 710</t>
  </si>
  <si>
    <t>000 01 02 00 00 12 0000 710</t>
  </si>
  <si>
    <t>000 01 02 00 00 13 0000 710</t>
  </si>
  <si>
    <t>000 01 02 00 00 11 0000 810</t>
  </si>
  <si>
    <t>000 01 02 00 00 12 0000 810</t>
  </si>
  <si>
    <t>000 01 02 00 00 13 0000 810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</si>
  <si>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</si>
  <si>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Получение кредитов от кредитных организаций бюджетами внутригородских районов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</si>
  <si>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</si>
  <si>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</si>
  <si>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Погашение бюджетами внутригородских районов кредитов от кредитных организаций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</si>
  <si>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</si>
  <si>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000 01 03 01 00 11 0000 710</t>
  </si>
  <si>
    <t>000 01 03 01 00 12 0000 710</t>
  </si>
  <si>
    <t>000 01 03 01 00 13 0000 710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</si>
  <si>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</si>
  <si>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</si>
  <si>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</si>
  <si>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000 01 03 01 00 11 0000 810</t>
  </si>
  <si>
    <t>000 01 03 01 00 12 0000 810</t>
  </si>
  <si>
    <t>000 01 03 01 00 13 0000 810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</si>
  <si>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</si>
  <si>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</si>
  <si>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</si>
  <si>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000 01 03 02 00 11 0000 710</t>
  </si>
  <si>
    <t>000 01 03 02 00 12 0000 710</t>
  </si>
  <si>
    <t>000 01 03 02 00 13 0000 710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</si>
  <si>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</si>
  <si>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</si>
  <si>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</si>
  <si>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000 01 03 02 00 11 0000 810</t>
  </si>
  <si>
    <t>000 01 03 02 00 12 0000 810</t>
  </si>
  <si>
    <t>000 01 03 02 00 13 0000 810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</si>
  <si>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</si>
  <si>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</si>
  <si>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</si>
  <si>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</si>
  <si>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</si>
  <si>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</si>
  <si>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000 01 02 00 00 10 0000 810</t>
  </si>
  <si>
    <t>000 2 07 05030 05 0000 180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</si>
  <si>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</si>
  <si>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000 01 06 01 00 11 0000 630</t>
  </si>
  <si>
    <t>000 01 06 01 00 12 0000 630</t>
  </si>
  <si>
    <t>000 01 06 01 00 13 0000 630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</si>
  <si>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</si>
  <si>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</si>
  <si>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</si>
  <si>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</si>
  <si>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</si>
  <si>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Курсовая разница по средствам бюджетов городских округов</t>
  </si>
  <si>
    <t>Курсовая разница по средствам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</si>
  <si>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</si>
  <si>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</si>
  <si>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</si>
  <si>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Привлечение прочих источников внутреннего финансирования дефицитов бюджетов сельских поселений</t>
  </si>
  <si>
    <t>Погашение обязательств за счет прочих источников внутреннего финансирования дефицитов бюджетов сельских поселений</t>
  </si>
  <si>
    <t>Возврат прочих бюджетных кредитов (ссуд), предоставленных бюджетами сельских поселений внутри страны</t>
  </si>
  <si>
    <t>Предоставление прочих бюджетных кредитов бюджетами сельских поселений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</si>
  <si>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</si>
  <si>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Увеличение прочих остатков денежных средств бюджетов сельских поселений</t>
  </si>
  <si>
    <t>Уменьшение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</si>
  <si>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</si>
  <si>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</si>
  <si>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</si>
  <si>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</si>
  <si>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</si>
  <si>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</si>
  <si>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</si>
  <si>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</si>
  <si>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остатков денежных средств финансового резерва бюджетов городских округов</t>
  </si>
  <si>
    <t>000 01 05 01 01 04 0000 510</t>
  </si>
  <si>
    <t>Увеличение остатков денежных средств финансового резерва бюджетов муниципальных районов</t>
  </si>
  <si>
    <t>000 01 05 01 01 05 0000 510</t>
  </si>
  <si>
    <t>000 01 05 01 01 10 0000 510</t>
  </si>
  <si>
    <t>000 01 05 02 00 00 0000 500</t>
  </si>
  <si>
    <t>000 01 05 02 01 00 0000 510</t>
  </si>
  <si>
    <t>000 01 05 02 01 04 0000 510</t>
  </si>
  <si>
    <t>000 01 05 02 01 05 0000 510</t>
  </si>
  <si>
    <t>000 01 05 02 01 10 0000 510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</si>
  <si>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</si>
  <si>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</si>
  <si>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</si>
  <si>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</si>
  <si>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</si>
  <si>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</si>
  <si>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</si>
  <si>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</si>
  <si>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</si>
  <si>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</si>
  <si>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</si>
  <si>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</si>
  <si>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Иные источники внутреннего финансирования дефицитов бюджетов</t>
  </si>
  <si>
    <t>000 01 06 00 00 00 0000 000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</si>
  <si>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</si>
  <si>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</si>
  <si>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000 1 03 02260 01 0000 110</t>
  </si>
  <si>
    <t>000 1 03 02250 01 0000 110</t>
  </si>
  <si>
    <t>000 1 03 02240 01 0000 110</t>
  </si>
  <si>
    <t>000 1 03 02230 01 0000 110</t>
  </si>
  <si>
    <t>000 1 16 23050 05 0000 140</t>
  </si>
  <si>
    <t>Налог на прибыль организаций, зачислявшийся до 1 января 2005 года в местные бюджеты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</si>
  <si>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</si>
  <si>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</si>
  <si>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</si>
  <si>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</si>
  <si>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000 1 14 02052 05 0000 410</t>
  </si>
  <si>
    <t>000 1 14 02053 05 0000 410</t>
  </si>
  <si>
    <t>000 1 14 06013 10 0000 430</t>
  </si>
  <si>
    <t>Увеличение финансовых активов в собственности городских округов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</si>
  <si>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000 01 06 10 02 04 0000 550</t>
  </si>
  <si>
    <t>Увеличение финансовых активов в собственности муниципальных районов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</si>
  <si>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000 01 06 10 02 05 0000 550</t>
  </si>
  <si>
    <t>000 01 06 10 02 10 0000 550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</si>
  <si>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</si>
  <si>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000 01 06 10 03 00 0000 500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</si>
  <si>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</si>
  <si>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</si>
  <si>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</si>
  <si>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</si>
  <si>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</si>
  <si>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</si>
  <si>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Средства от продажи акций и иных форм участия в капитале, находящихся в собственности городских округов</t>
  </si>
  <si>
    <t>Средства от продажи акций и иных форм участия в капитале, находящихся в собственности муниципальных районов</t>
  </si>
  <si>
    <t>000 01 06 01 00 04 0000 630</t>
  </si>
  <si>
    <t>000 01 06 01 00 05 0000 630</t>
  </si>
  <si>
    <t>000 1 12 01030 01 0000 120</t>
  </si>
  <si>
    <t>Плата за размещение отходов производства и потребления</t>
  </si>
  <si>
    <t>000 1 12 01040 01 0000 120</t>
  </si>
  <si>
    <t>000 1 12 01050 01 0000 120</t>
  </si>
  <si>
    <t>000 1 11 05013 05 0000 120</t>
  </si>
  <si>
    <t>000 1 11 05013 10 0000 120</t>
  </si>
  <si>
    <t>Уменьшение остатков денежных средств финансовых резервов бюджетов городских округов</t>
  </si>
  <si>
    <t>Уменьшение остатков денежных средств финансовых резервов бюджетов муниципальных районов</t>
  </si>
  <si>
    <t xml:space="preserve">Увеличение иных финансовых активов в собственности городских округов Российской Федерации </t>
  </si>
  <si>
    <t>000 01 06 06 00 04 0000 500</t>
  </si>
  <si>
    <t>Увеличение иных финансовых активов в собственности городских округов  Российской Федерации за счет средств бюджетов субъектов Российской Федерации</t>
  </si>
  <si>
    <t>000 01 06 06 01 04 0000 550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</si>
  <si>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</si>
  <si>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</si>
  <si>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</si>
  <si>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Предоставление прочих бюджетных кредитов внутри страны</t>
  </si>
  <si>
    <t>000 01 06 08 00 00 0000 500</t>
  </si>
  <si>
    <t>Предоставление прочих бюджетных кредитов бюджетами городских округов</t>
  </si>
  <si>
    <t>Предоставление прочих бюджетных кредитов бюджетами муниципальных районов</t>
  </si>
  <si>
    <t>000 1 13 00000 00 0000 000</t>
  </si>
  <si>
    <t>000 1 13 01000 00 0000 130</t>
  </si>
  <si>
    <t>Уменьшение остатков денежных средств финансовых резервов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</si>
  <si>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</si>
  <si>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000 01 06 05 02 04 0000 540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</si>
  <si>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</si>
  <si>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</si>
  <si>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</si>
  <si>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000 01 06 05 01 10 0000 540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</si>
  <si>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</si>
  <si>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</si>
  <si>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</si>
  <si>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</si>
  <si>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</si>
  <si>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</si>
  <si>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</si>
  <si>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</si>
  <si>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</si>
  <si>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000 01 03 01 00 05 0000 710</t>
  </si>
  <si>
    <t>000 01 03 01 00 10 0000 710</t>
  </si>
  <si>
    <t>000 01 03 01 00 00 0000 800</t>
  </si>
  <si>
    <t>000 01 03 01 00 04 0000 810</t>
  </si>
  <si>
    <t>000 01 03 01 00 05 0000 810</t>
  </si>
  <si>
    <t>000 01 03 01 00 10 0000 810</t>
  </si>
  <si>
    <t>Погашение ценных бумаг муниципальных районов, номинальная стоимость которых указана в валюте Российской Федерации</t>
  </si>
  <si>
    <t>000 01 01 00 00 05 0000 810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</si>
  <si>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</si>
  <si>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</si>
  <si>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</si>
  <si>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</si>
  <si>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</si>
  <si>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Уменьшение остатков финансовых резервов бюджетов</t>
  </si>
  <si>
    <t>000 01 06 05 02 04 0000 640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</si>
  <si>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</si>
  <si>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</si>
  <si>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</si>
  <si>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</si>
  <si>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</si>
  <si>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</si>
  <si>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</si>
  <si>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</si>
  <si>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</si>
  <si>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</si>
  <si>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</si>
  <si>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</si>
  <si>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</si>
  <si>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</si>
  <si>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000 01 06 05 01 11 0000 540</t>
  </si>
  <si>
    <t>000 01 06 05 01 12 0000 540</t>
  </si>
  <si>
    <t>000 01 06 05 01 13 0000 540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</si>
  <si>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</si>
  <si>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Предоставление бюджетных кредитов юридическим лицам из бюджетов внутригородских районов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</si>
  <si>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</si>
  <si>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000 01 06 06 00 11 0000 500</t>
  </si>
  <si>
    <t>000 01 06 06 01 11 0000 550</t>
  </si>
  <si>
    <t>000 01 06 06 00 12 0000 500</t>
  </si>
  <si>
    <t>000 01 06 06 01 12 0000 550</t>
  </si>
  <si>
    <t>000 01 06 06 00 13 0000 500</t>
  </si>
  <si>
    <t>000 01 06 06 01 13 0000 550</t>
  </si>
  <si>
    <t>Увеличение иных финансовых активов в собственности городских округов с внутригородским делением</t>
  </si>
  <si>
    <t>Увеличение иных финансовых активов в собственности внутригородских районов</t>
  </si>
  <si>
    <t>Увеличение иных финансовых активов в собственности городских поселений</t>
  </si>
  <si>
    <t>000 01 06 06 00 11 0000 600</t>
  </si>
  <si>
    <t>000 01 06 06 01 11 0000 650</t>
  </si>
  <si>
    <t>000 01 06 06 00 12 0000 600</t>
  </si>
  <si>
    <t>000 01 06 06 01 12 0000 650</t>
  </si>
  <si>
    <t>000 01 06 06 00 13 0000 600</t>
  </si>
  <si>
    <t>000 01 06 06 01 13 0000 650</t>
  </si>
  <si>
    <t>Уменьшение иных финансовых активов в собственности городских округов с внутригородским делением</t>
  </si>
  <si>
    <t>Уменьшение иных финансовых активов в собственности внутригородских районов</t>
  </si>
  <si>
    <t>Уменьшение иных финансовых активов в собственности городских поселений</t>
  </si>
  <si>
    <t>000 01 06 06 00 11 0000 710</t>
  </si>
  <si>
    <t>000 01 06 06 00 12 0000 710</t>
  </si>
  <si>
    <t>000 01 06 06 00 13 0000 710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</si>
  <si>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</si>
  <si>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Привлечение прочих источников внутреннего финансирования дефицитов бюджетов внутригородских районов</t>
  </si>
  <si>
    <t>Привлечение прочих источников внутреннего финансирования дефицитов бюджетов городских поселений</t>
  </si>
  <si>
    <t>000 01 06 05 01 11 0000 640</t>
  </si>
  <si>
    <t>000 01 06 05 01 12 0000 640</t>
  </si>
  <si>
    <t>000 01 06 05 01 13 0000 640</t>
  </si>
  <si>
    <t>000 01 06 06 00 11 0000 810</t>
  </si>
  <si>
    <t>000 01 06 06 00 12 0000 810</t>
  </si>
  <si>
    <t>000 01 06 06 00 13 0000 810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</si>
  <si>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</si>
  <si>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Погашение обязательств за счет прочих источников внутреннего финансирования дефицитов бюджетов внутригородских районов</t>
  </si>
  <si>
    <t>Погашение обязательств за счет прочих источников внутреннего финансирования дефицитов бюджетов городских поселений</t>
  </si>
  <si>
    <t>000 01 06 08 00 11 0000 640</t>
  </si>
  <si>
    <t>000 01 06 08 00 12 0000 640</t>
  </si>
  <si>
    <t>000 01 06 08 00 13 0000 640</t>
  </si>
  <si>
    <t>000 01 06 08 00 11 0000 540</t>
  </si>
  <si>
    <t>000 01 06 08 00 12 0000 540</t>
  </si>
  <si>
    <t>000 01 06 08 00 13 0000 540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</si>
  <si>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</si>
  <si>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Возврат прочих бюджетных кредитов (ссуд), предоставленных бюджетами внутригородских районов внутри страны</t>
  </si>
  <si>
    <t>Возврат прочих бюджетных кредитов (ссуд), предоставленных бюджетами городских поселений внутри страны</t>
  </si>
  <si>
    <t>Предоставление прочих бюджетных кредитов бюджетами городских округов с внутригородским делением</t>
  </si>
  <si>
    <t>Предоставление прочих бюджетных кредитов бюджетами внутригородских районов</t>
  </si>
  <si>
    <t>Предоставление прочих бюджетных кредитов бюджетами городских поселений</t>
  </si>
  <si>
    <t>000 01 06 05 01 00 0000 500</t>
  </si>
  <si>
    <t>000 01 06 05 02 00 0000 500</t>
  </si>
  <si>
    <t>Доходы от возмещения ущерба при возникновении страховых случаев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</si>
  <si>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</si>
  <si>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</si>
  <si>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</si>
  <si>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</si>
  <si>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</si>
  <si>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>Периодическая печать и издательства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</si>
  <si>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</si>
  <si>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</si>
  <si>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</si>
  <si>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</si>
  <si>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</si>
  <si>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000 1 11 01050 05 0000 120</t>
  </si>
  <si>
    <t>Операции по управлению остатками средств на единых счетах бюджетов</t>
  </si>
  <si>
    <t>000 01 06 10 00 00 0000 000</t>
  </si>
  <si>
    <t>БЕЗВОЗМЕЗДНЫЕ ПОСТУПЛЕНИЯ ОТ НЕГОСУДАРСТВЕННЫХ ОРГАНИЗАЦИЙ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</si>
  <si>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</si>
  <si>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</si>
  <si>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</si>
  <si>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</si>
  <si>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</si>
  <si>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</si>
  <si>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</si>
  <si>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</si>
  <si>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000 01 05 01 01 04 0000 610</t>
  </si>
  <si>
    <t>000 01 05 01 01 05 0000 610</t>
  </si>
  <si>
    <t>000 01 05 01 01 10 0000 610</t>
  </si>
  <si>
    <t>000 01 05 02 00 00 0000 600</t>
  </si>
  <si>
    <t>000 01 05 02 01 00 0000 610</t>
  </si>
  <si>
    <t>000 01 05 02 01 04 0000 610</t>
  </si>
  <si>
    <t>000 01 05 02 01 05 0000 610</t>
  </si>
  <si>
    <t>000 01 05 02 01 10 0000 610</t>
  </si>
  <si>
    <t>Увеличение остатков финансовых резервов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</si>
  <si>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</si>
  <si>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</si>
  <si>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</si>
  <si>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</si>
  <si>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РФ</t>
  </si>
  <si>
    <t>Предоставление бюджетных кредитов юридическим лицам в валюте Российской Федерации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</si>
  <si>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</si>
  <si>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</si>
  <si>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</si>
  <si>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</si>
  <si>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</si>
  <si>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</si>
  <si>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</si>
  <si>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</si>
  <si>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</si>
  <si>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</si>
  <si>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</si>
  <si>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</si>
  <si>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</si>
  <si>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000 1 11 05035 05 0000 120</t>
  </si>
  <si>
    <t>000 1 06 06033 05 0000 110</t>
  </si>
  <si>
    <t>Государственная пошлина за выдачу разрешения на установку рекламной конструкции</t>
  </si>
  <si>
    <t>Доходы от продажи земельных участков, находящихся в государственной и муниципальной собственности</t>
  </si>
  <si>
    <t>000 1 16 18000 00 0000 140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</si>
  <si>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</si>
  <si>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</si>
  <si>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</si>
  <si>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</si>
  <si>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</si>
  <si>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</si>
  <si>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</si>
  <si>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</si>
  <si>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</si>
  <si>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</si>
  <si>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</si>
  <si>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</si>
  <si>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</si>
  <si>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Уменьшение иных финансовых активов  в собственности городских округов</t>
  </si>
  <si>
    <t>Уменьшение иных финансовых активов  в собственности муниципальных районов</t>
  </si>
  <si>
    <t>000 01 06 06 00 00 0000 700</t>
  </si>
  <si>
    <t>000 01 06 06 01 10 0000 550</t>
  </si>
  <si>
    <t>000 01 06 06 00 04 0000 600</t>
  </si>
  <si>
    <t>000 01 06 06 01 04 0000 650</t>
  </si>
  <si>
    <t>000 01 06 06 00 05 0000 600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</si>
  <si>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</si>
  <si>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000 1 09 01000 00 0000 110</t>
  </si>
  <si>
    <t>000 1 01 02030 01 0000 110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</si>
  <si>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</si>
  <si>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Увеличение иных финансовых активов в собственности муниципальных районов Российской Федерации </t>
  </si>
  <si>
    <t>000 01 06 06 00 05 0000 500</t>
  </si>
  <si>
    <t>Увеличение иных финансовых активов в собственности муниципальных районов  Российской Федерации за счет средств бюджетов субъектов Российской Федерации</t>
  </si>
  <si>
    <t>000 01 06 06 01 05 0000 550</t>
  </si>
  <si>
    <t>000 01 06 06 00 10 0000 500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</si>
  <si>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</si>
  <si>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</si>
  <si>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</si>
  <si>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000 01 06 03 00 00 0000 000</t>
  </si>
  <si>
    <t>000 1 16 23000 00 0000 140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</si>
  <si>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</si>
  <si>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</si>
  <si>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</si>
  <si>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</si>
  <si>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ШТРАФЫ, САНКЦИИ, ВОЗМЕЩЕНИЕ УЩЕРБА</t>
  </si>
  <si>
    <t>000 1 16 00000 00 0000 000</t>
  </si>
  <si>
    <t>НАЦИОНАЛЬНАЯ ЭКОНОМИКА</t>
  </si>
  <si>
    <t>000 1 11 05025 05 0000 120</t>
  </si>
  <si>
    <t>000 01 06 06 00 10 0000 810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</si>
  <si>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</si>
  <si>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</si>
  <si>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</si>
  <si>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</si>
  <si>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</si>
  <si>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</si>
  <si>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Земельный налог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</si>
  <si>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</si>
  <si>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</si>
  <si>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</si>
  <si>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</si>
  <si>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</si>
  <si>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</si>
  <si>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ГОСУДАРСТВЕННАЯ ПОШЛИНА</t>
  </si>
  <si>
    <t>000 1 08 00000 00 0000 000</t>
  </si>
  <si>
    <t>1. Доходы бюджета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</si>
  <si>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</si>
  <si>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</si>
  <si>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000 1 16 25000 00 0000 140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</si>
  <si>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</si>
  <si>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</si>
  <si>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</si>
  <si>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000 01 06 05 01 00 0000 600</t>
  </si>
  <si>
    <t>000 01 06 05 02 00 0000 600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</si>
  <si>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</si>
  <si>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</si>
  <si>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</si>
  <si>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000 1 11 05030 00 0000 120</t>
  </si>
  <si>
    <t>Другие вопросы в области образования</t>
  </si>
  <si>
    <t>Культура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</si>
  <si>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</si>
  <si>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</si>
  <si>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000 01 06 01 00 10 0000 630</t>
  </si>
  <si>
    <t>000 01 06 06 00 10 0000 600</t>
  </si>
  <si>
    <t>000 01 06 06 01 10 0000 650</t>
  </si>
  <si>
    <t>Возврат прочих бюджетных кредитов (ссуд), предоставленных внутри страны</t>
  </si>
  <si>
    <t>000 01 06 08 00 00 0000 600</t>
  </si>
  <si>
    <t>Возврат прочих бюджетных кредитов (ссуд), предоставленных бюджетами городских округов внутри страны</t>
  </si>
  <si>
    <t>Возврат прочих бюджетных кредитов (ссуд), предоставленных бюджетами муниципальных районов внутри страны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</si>
  <si>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</si>
  <si>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</si>
  <si>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</si>
  <si>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</si>
  <si>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</si>
  <si>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</si>
  <si>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ПРОЧИЕ БЕЗВОЗМЕЗДНЫЕ ПОСТУПЛЕНИЯ</t>
  </si>
  <si>
    <t>000 01 06 08 00 04 0000 640</t>
  </si>
  <si>
    <t>000 01 06 08 00 04 0000 540</t>
  </si>
  <si>
    <t>000 01 06 08 00 05 0000 640</t>
  </si>
  <si>
    <t>000 01 06 08 00 05 0000 540</t>
  </si>
  <si>
    <t>000 01 06 08 00 10 0000 640</t>
  </si>
  <si>
    <t>000 01 06 08 00 10 0000 540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</si>
  <si>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</si>
  <si>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</si>
  <si>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</si>
  <si>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</si>
  <si>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</si>
  <si>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</si>
  <si>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</si>
  <si>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000 1 16 90000 00 0000 140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</si>
  <si>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</si>
  <si>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</si>
  <si>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</si>
  <si>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</si>
  <si>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РФ</t>
  </si>
  <si>
    <t>НАЛОГИ НА ПРИБЫЛЬ, ДОХОДЫ</t>
  </si>
  <si>
    <t>000 1 01 00000 00 0000 000</t>
  </si>
  <si>
    <t>Уменьшение прочих источников финансирования дефицитов бюджетов за счет иных финансовых активов</t>
  </si>
  <si>
    <t>000 01 06 06 00 00 0000 600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</si>
  <si>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</si>
  <si>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</si>
  <si>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</si>
  <si>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</si>
  <si>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</si>
  <si>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</si>
  <si>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ЗАДОЛЖЕННОСТЬ И ПЕРЕРАСЧЕТЫ ПО ОТМЕНЕННЫМ НАЛОГАМ, СБОРАМ И ИНЫМ ОБЯЗАТЕЛЬНЫМ ПЛАТЕЖАМ</t>
  </si>
  <si>
    <t>000 1 09 00000 00 0000 000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</si>
  <si>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</si>
  <si>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НАЛОГИ НА ИМУЩЕСТВО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</si>
  <si>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</si>
  <si>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</si>
  <si>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</si>
  <si>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</si>
  <si>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</si>
  <si>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</si>
  <si>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</si>
  <si>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</si>
  <si>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</si>
  <si>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</si>
  <si>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</si>
  <si>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</si>
  <si>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</si>
  <si>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</si>
  <si>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000 01 06 04 01 00 0000 000</t>
  </si>
  <si>
    <t>000 01 06 04 01 00 0000 800</t>
  </si>
  <si>
    <t>000 01 06 04 01 04 0000 810</t>
  </si>
  <si>
    <t>000 01 06 04 01 05 0000 810</t>
  </si>
  <si>
    <t>000 01 06 04 01 10 0000 810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</si>
  <si>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</si>
  <si>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</si>
  <si>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</si>
  <si>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</si>
  <si>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</si>
  <si>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</si>
  <si>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</si>
  <si>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</si>
  <si>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</si>
  <si>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</si>
  <si>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</si>
  <si>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000 1 16 33000 00 0000 140</t>
  </si>
  <si>
    <t>000 01 03 02 00 00 0000 000</t>
  </si>
  <si>
    <t>000 01 03 02 00 00 0000 700</t>
  </si>
  <si>
    <t>000 01 03 02 00 04 0000 710</t>
  </si>
  <si>
    <t>000 01 03 02 00 05 0000 710</t>
  </si>
  <si>
    <t>000 01 03 02 00 10 0000 710</t>
  </si>
  <si>
    <t>000 01 03 02 00 00 0000 800</t>
  </si>
  <si>
    <t>000 01 03 02 00 04 0000 810</t>
  </si>
  <si>
    <t>000 01 03 02 00 05 0000 810</t>
  </si>
  <si>
    <t>000 01 03 02 00 10 0000 810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</si>
  <si>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</si>
  <si>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</si>
  <si>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000 1 11 05013 13 0000 120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</si>
  <si>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</si>
  <si>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</si>
  <si>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</si>
  <si>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</si>
  <si>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</si>
  <si>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</si>
  <si>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</si>
  <si>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</si>
  <si>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</si>
  <si>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</si>
  <si>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</si>
  <si>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БЕЗВОЗМЕЗДНЫЕ 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</si>
  <si>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</si>
  <si>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000 1 14 06013 13 0000 430</t>
  </si>
  <si>
    <t>000 1 16 30010 01 0000 140</t>
  </si>
  <si>
    <t>000 1 16 30014 01 0000 140</t>
  </si>
  <si>
    <t>000 1 16 30030 01 0000 140</t>
  </si>
  <si>
    <t>000 1 16 25030 01 0000 140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</si>
  <si>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</si>
  <si>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</si>
  <si>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</si>
  <si>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</si>
  <si>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об охране и использовании животного мира</t>
  </si>
  <si>
    <t>Увеличение остатков денежных средств финансовых резервов бюджетов сельских поселений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</si>
  <si>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</si>
  <si>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</si>
  <si>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</si>
  <si>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</si>
  <si>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</si>
  <si>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</si>
  <si>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по ОКТМО  </t>
  </si>
  <si>
    <t>000 1 16 25050 01 0000 140</t>
  </si>
  <si>
    <t>000 1 16 25060 01 0000 140</t>
  </si>
  <si>
    <t>000 1 06 06030 00 0000 110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</si>
  <si>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</si>
  <si>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</si>
  <si>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</si>
  <si>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</si>
  <si>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</si>
  <si>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</si>
  <si>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</si>
  <si>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</si>
  <si>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</si>
  <si>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</si>
  <si>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</si>
  <si>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</si>
  <si>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</si>
  <si>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</si>
  <si>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000 9600 0000000000 000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</si>
  <si>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</si>
  <si>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</si>
  <si>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</si>
  <si>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</si>
  <si>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</si>
  <si>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000 0111 0000000000 000</t>
  </si>
  <si>
    <t>000 0113 0000000000 000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</si>
  <si>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</si>
  <si>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</si>
  <si>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</si>
  <si>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</si>
  <si>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</si>
  <si>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</si>
  <si>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000 0405 0000000000 000</t>
  </si>
  <si>
    <t>000 0407 0000000000 000</t>
  </si>
  <si>
    <t>000 0408 0000000000 000</t>
  </si>
  <si>
    <t>000 0409 0000000000 000</t>
  </si>
  <si>
    <t>000 0410 0000000000 000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</si>
  <si>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</si>
  <si>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</si>
  <si>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</si>
  <si>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</si>
  <si>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</si>
  <si>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</si>
  <si>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</si>
  <si>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</si>
  <si>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</si>
  <si>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</si>
  <si>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</si>
  <si>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</si>
  <si>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</si>
  <si>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</si>
  <si>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</si>
  <si>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</si>
  <si>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</si>
  <si>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</si>
  <si>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</si>
  <si>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</si>
  <si>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</si>
  <si>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</si>
  <si>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</si>
  <si>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</si>
  <si>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</si>
  <si>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</si>
  <si>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000 1200 0000000000 000</t>
  </si>
  <si>
    <t>000 1201 0000000000 000</t>
  </si>
  <si>
    <t>000 1202 0000000000 000</t>
  </si>
  <si>
    <t>000 1300 0000000000 000</t>
  </si>
  <si>
    <t>000 1301 0000000000 000</t>
  </si>
  <si>
    <t>000 7900 0000000000 000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</si>
  <si>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</si>
  <si>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</si>
  <si>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000 2 02 20000 00 0000 151</t>
  </si>
  <si>
    <t>Субсидии бюджетам бюджетной системы Российской Федерации (межбюджетные субсидии)</t>
  </si>
  <si>
    <t>000 2 02 20077 00 0000 151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</si>
  <si>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</si>
  <si>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</si>
  <si>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000 2 02 25027 00 0000 151</t>
  </si>
  <si>
    <t>000 2 02 25027 05 0000 151</t>
  </si>
  <si>
    <t>000 2 02 25555 00 0000 151</t>
  </si>
  <si>
    <t>000 2 02 25555 05 0000 151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</si>
  <si>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</si>
  <si>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</si>
  <si>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000 2 02 29999 00 0000 151</t>
  </si>
  <si>
    <t>000 2 02 29999 05 0000 151</t>
  </si>
  <si>
    <t>Прочие субсидии</t>
  </si>
  <si>
    <t>Прочие субсидии бюджетам муниципальных районов</t>
  </si>
  <si>
    <t>000 2 02 30000 00 0000 151</t>
  </si>
  <si>
    <t>Субвенции бюджетам бюджетной системы Российской Федерации</t>
  </si>
  <si>
    <t>000 2 02 30022 00 0000 151</t>
  </si>
  <si>
    <t>000 2 02 30022 05 0000 151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</si>
  <si>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</si>
  <si>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</si>
  <si>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000 2 02 30024 00 0000 151</t>
  </si>
  <si>
    <t>000 2 02 30024 05 0000 151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</si>
  <si>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</si>
  <si>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</si>
  <si>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000 2 02 30029 00 0000 151</t>
  </si>
  <si>
    <t>000 2 02 30029 05 0000 151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</si>
  <si>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</si>
  <si>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</si>
  <si>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000 2 02 35082 00 0000 151</t>
  </si>
  <si>
    <t>000 2 02 35082 05 0000 151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</si>
  <si>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</si>
  <si>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</si>
  <si>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000 2 02 35485 00 0000 151</t>
  </si>
  <si>
    <t>000 2 02 35485 05 0000 151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</si>
  <si>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</si>
  <si>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</si>
  <si>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000 2 02 39999 00 0000 151</t>
  </si>
  <si>
    <t>000 2 02 39999 05 0000 151</t>
  </si>
  <si>
    <t>Прочие субвенции</t>
  </si>
  <si>
    <t>Прочие субвенции бюджетам муниципальных районов</t>
  </si>
  <si>
    <t>000 2 02 40000 00 0000 151</t>
  </si>
  <si>
    <t>Иные межбюджетные трансферты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</si>
  <si>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</si>
  <si>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</si>
  <si>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</si>
  <si>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</si>
  <si>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000 2 02 45160 00 0000 151</t>
  </si>
  <si>
    <t>000 2 02 45160 05 0000 151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</si>
  <si>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</si>
  <si>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</si>
  <si>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000 2 02 49999 00 0000 151</t>
  </si>
  <si>
    <t>000 2 02 49999 05 0000 151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</si>
  <si>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</si>
  <si>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</si>
  <si>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000 2 18 00000 05 0000 151</t>
  </si>
  <si>
    <t>000 2 18 60010 05 0000 151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</si>
  <si>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</si>
  <si>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</si>
  <si>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000 2 19 00000 05 0000 151</t>
  </si>
  <si>
    <t>000 2 19 45160 05 0000 151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</si>
  <si>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</si>
  <si>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</si>
  <si>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</si>
  <si>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</si>
  <si>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</si>
  <si>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33042491</t>
  </si>
  <si>
    <t>46641000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</si>
  <si>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</si>
  <si>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</si>
  <si>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</si>
  <si>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450</t>
  </si>
  <si>
    <t>на  1 сентября  201 7 г.</t>
  </si>
  <si>
    <t>01.09.2017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</si>
  <si>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</si>
  <si>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</si>
  <si>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</si>
  <si>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</si>
  <si>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</si>
  <si>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</si>
  <si>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</si>
  <si>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</si>
  <si>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</si>
  <si>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</si>
  <si>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000 0104 0000000000 121</t>
  </si>
  <si>
    <t>Иные выплаты персоналу, за исключением фонда оплаты труда</t>
  </si>
  <si>
    <t>000 0104 0000000000 122</t>
  </si>
  <si>
    <t>000 0104 0000000000 129</t>
  </si>
  <si>
    <t>000 0104 0000000000 242</t>
  </si>
  <si>
    <t>000 0104 0000000000 244</t>
  </si>
  <si>
    <t>Уплата налога на имущество организаций и земельного налога</t>
  </si>
  <si>
    <t>000 0104 0000000000 851</t>
  </si>
  <si>
    <t>Уплата иных платежей</t>
  </si>
  <si>
    <t>000 0104 0000000000 853</t>
  </si>
  <si>
    <t>Взносы в международные организации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</si>
  <si>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</si>
  <si>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</si>
  <si>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</si>
  <si>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</si>
  <si>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</si>
  <si>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</si>
  <si>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</si>
  <si>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000 0106 0000000000 853</t>
  </si>
  <si>
    <t>Резервные средства</t>
  </si>
  <si>
    <t>000 0111 0000000000 870</t>
  </si>
  <si>
    <t>Фонд оплаты труда казенных учреждений</t>
  </si>
  <si>
    <t>000 0113 0000000000 111</t>
  </si>
  <si>
    <t>Иные выплаты персоналу казенных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</si>
  <si>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</si>
  <si>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</si>
  <si>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000 0113 0000000000 119</t>
  </si>
  <si>
    <t>000 0113 0000000000 121</t>
  </si>
  <si>
    <t>000 0113 0000000000 122</t>
  </si>
  <si>
    <t>000 0113 0000000000 129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</si>
  <si>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</si>
  <si>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</si>
  <si>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</si>
  <si>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</si>
  <si>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</si>
  <si>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</si>
  <si>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усл., порядком (правилами) предоставления которых установлено треб. о послед.</t>
  </si>
  <si>
    <t>000 0113 0000000000 632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</si>
  <si>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</t>
  </si>
  <si>
    <t>000 0113 0000000000 831</t>
  </si>
  <si>
    <t>000 0113 0000000000 851</t>
  </si>
  <si>
    <t>Уплата прочих налогов, сборов</t>
  </si>
  <si>
    <t>000 0113 0000000000 852</t>
  </si>
  <si>
    <t>000 0113 0000000000 853</t>
  </si>
  <si>
    <t>000 0204 0000000000 244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</si>
  <si>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</si>
  <si>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</si>
  <si>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</si>
  <si>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</si>
  <si>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</si>
  <si>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</si>
  <si>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</si>
  <si>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000 0309 0000000000 851</t>
  </si>
  <si>
    <t>000 0309 0000000000 852</t>
  </si>
  <si>
    <t>000 0314 0000000000 244</t>
  </si>
  <si>
    <t>000 0314 0000000000 540</t>
  </si>
  <si>
    <t>000 0405 0000000000 244</t>
  </si>
  <si>
    <t>Субсидии бюджетным учреждениям на иные цели</t>
  </si>
  <si>
    <t>000 0407 0000000000 612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</si>
  <si>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</si>
  <si>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</si>
  <si>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</si>
  <si>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</si>
  <si>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</si>
  <si>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</si>
  <si>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</si>
  <si>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</si>
  <si>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000 0409 0000000000 852</t>
  </si>
  <si>
    <t>000 0410 0000000000 244</t>
  </si>
  <si>
    <t>000 0412 0000000000 244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</si>
  <si>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</si>
  <si>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000 0412 0000000000 811</t>
  </si>
  <si>
    <t>Cпециальные расходы</t>
  </si>
  <si>
    <t>000 0412 0000000000 880</t>
  </si>
  <si>
    <t>000 0501 0000000000 540</t>
  </si>
  <si>
    <t>000 0501 0000000000 853</t>
  </si>
  <si>
    <t>000 0502 0000000000 243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</si>
  <si>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</si>
  <si>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</si>
  <si>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</si>
  <si>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</si>
  <si>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</si>
  <si>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</si>
  <si>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</si>
  <si>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</si>
  <si>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</si>
  <si>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000 0503 0000000000 853</t>
  </si>
  <si>
    <t>000 0603 0000000000 242</t>
  </si>
  <si>
    <t>000 0603 0000000000 244</t>
  </si>
  <si>
    <t>000 0701 0000000000 244</t>
  </si>
  <si>
    <t>000 0701 0000000000 414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</si>
  <si>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</si>
  <si>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</si>
  <si>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</si>
  <si>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</si>
  <si>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</si>
  <si>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</si>
  <si>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</si>
  <si>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000 0701 0000000000 631</t>
  </si>
  <si>
    <t>000 0701 0000000000 632</t>
  </si>
  <si>
    <t>000 0701 0000000000 870</t>
  </si>
  <si>
    <t>000 0702 0000000000 111</t>
  </si>
  <si>
    <t>000 0702 0000000000 119</t>
  </si>
  <si>
    <t>000 0702 0000000000 242</t>
  </si>
  <si>
    <t>000 0702 0000000000 244</t>
  </si>
  <si>
    <t>Иные выплаты населению</t>
  </si>
  <si>
    <t>000 0702 0000000000 360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</si>
  <si>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</si>
  <si>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</si>
  <si>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</si>
  <si>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</si>
  <si>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</si>
  <si>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000 0702 0000000000 632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</si>
  <si>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</si>
  <si>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</si>
  <si>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</si>
  <si>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</si>
  <si>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000 0703 0000000000 611</t>
  </si>
  <si>
    <t>000 0703 0000000000 612</t>
  </si>
  <si>
    <t>000 0703 0000000000 621</t>
  </si>
  <si>
    <t>000 0703 0000000000 622</t>
  </si>
  <si>
    <t>000 0705 0000000000 611</t>
  </si>
  <si>
    <t>000 0705 0000000000 612</t>
  </si>
  <si>
    <t>Молодежная политика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</si>
  <si>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</si>
  <si>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</si>
  <si>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</si>
  <si>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</si>
  <si>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</si>
  <si>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</si>
  <si>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</si>
  <si>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</si>
  <si>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</si>
  <si>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</si>
  <si>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</si>
  <si>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</si>
  <si>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</si>
  <si>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000 0709 0000000000 853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</si>
  <si>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</si>
  <si>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</si>
  <si>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</si>
  <si>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</si>
  <si>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</si>
  <si>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</si>
  <si>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</si>
  <si>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</si>
  <si>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</si>
  <si>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</si>
  <si>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000 0804 0000000000 853</t>
  </si>
  <si>
    <t>ЗДРАВООХРАНЕНИЕ</t>
  </si>
  <si>
    <t>000 0909 0000000000 244</t>
  </si>
  <si>
    <t>000 1001 0000000000 244</t>
  </si>
  <si>
    <t>Пособия, компенсации и иные социальные выплаты гражданам, кроме публичных нормативных обязательств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</si>
  <si>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</si>
  <si>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</si>
  <si>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</t>
  </si>
  <si>
    <t>000 1003 0000000000 313</t>
  </si>
  <si>
    <t>Субсидии гражданам на приобретение жилья</t>
  </si>
  <si>
    <t>000 1003 0000000000 322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</si>
  <si>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</si>
  <si>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000 1003 0000000000 412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</si>
  <si>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</si>
  <si>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</si>
  <si>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</si>
  <si>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</si>
  <si>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</si>
  <si>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</si>
  <si>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</si>
  <si>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</si>
  <si>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000 1101 0000000000 414</t>
  </si>
  <si>
    <t>000 1101 0000000000 851</t>
  </si>
  <si>
    <t>000 1101 0000000000 853</t>
  </si>
  <si>
    <t>000 1102 0000000000 244</t>
  </si>
  <si>
    <t>000 1102 0000000000 611</t>
  </si>
  <si>
    <t>000 1102 0000000000 612</t>
  </si>
  <si>
    <t>000 1102 0000000000 621</t>
  </si>
  <si>
    <t>000 1201 0000000000 811</t>
  </si>
  <si>
    <t>000 1202 0000000000 811</t>
  </si>
  <si>
    <t>Обслуживание муниципального долга</t>
  </si>
  <si>
    <t>000 1301 0000000000 730</t>
  </si>
  <si>
    <t xml:space="preserve"> Руководитель   __________________</t>
  </si>
  <si>
    <t>Л.В. Тарасова</t>
  </si>
  <si>
    <t xml:space="preserve">                                                     (подпись)                     </t>
  </si>
  <si>
    <t>(расшифровка подписи)</t>
  </si>
  <si>
    <t xml:space="preserve">Главный бухгалтер    ______________  </t>
  </si>
  <si>
    <t xml:space="preserve">Н.Н. Кушнир </t>
  </si>
  <si>
    <t xml:space="preserve">                                                            (подпись)      </t>
  </si>
  <si>
    <t xml:space="preserve">  (расшифровка подписи)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</si>
</sst>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1" fillId="0" borderId="12" xfId="0" applyFont="1" applyFill="1" applyBorder="1" applyAlignment="1">
      <alignment horizontal="center" wrapText="1"/>
    </xf>
    <xf numFmtId="188" fontId="4" fillId="0" borderId="12" xfId="0" applyNumberFormat="1" applyFont="1" applyBorder="1" applyAlignment="1" applyProtection="1">
      <alignment/>
      <protection locked="0"/>
    </xf>
    <xf numFmtId="188" fontId="4" fillId="0" borderId="12" xfId="0" applyNumberFormat="1" applyFont="1" applyBorder="1" applyAlignment="1" applyProtection="1">
      <alignment/>
      <protection locked="0"/>
    </xf>
    <xf numFmtId="188" fontId="4" fillId="0" borderId="15" xfId="0" applyNumberFormat="1" applyFont="1" applyBorder="1" applyAlignment="1" applyProtection="1">
      <alignment/>
      <protection locked="0"/>
    </xf>
    <xf numFmtId="188" fontId="4" fillId="0" borderId="10" xfId="0" applyNumberFormat="1" applyFont="1" applyBorder="1" applyAlignment="1" applyProtection="1">
      <alignment/>
      <protection locked="0"/>
    </xf>
    <xf numFmtId="188" fontId="4" fillId="0" borderId="14" xfId="0" applyNumberFormat="1" applyFont="1" applyBorder="1" applyAlignment="1" applyProtection="1">
      <alignment/>
      <protection locked="0"/>
    </xf>
    <xf numFmtId="188" fontId="4" fillId="0" borderId="21" xfId="0" applyNumberFormat="1" applyFont="1" applyBorder="1" applyAlignment="1" applyProtection="1">
      <alignment/>
      <protection locked="0"/>
    </xf>
    <xf numFmtId="188" fontId="5" fillId="0" borderId="12" xfId="0" applyNumberFormat="1" applyFont="1" applyBorder="1" applyAlignment="1" applyProtection="1">
      <alignment/>
      <protection locked="0"/>
    </xf>
    <xf numFmtId="188" fontId="5" fillId="0" borderId="14" xfId="0" applyNumberFormat="1" applyFont="1" applyBorder="1" applyAlignment="1" applyProtection="1">
      <alignment/>
      <protection locked="0"/>
    </xf>
    <xf numFmtId="188" fontId="5" fillId="0" borderId="15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 wrapText="1"/>
    </xf>
    <xf numFmtId="188" fontId="4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wrapText="1"/>
    </xf>
    <xf numFmtId="188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188" fontId="5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88" fontId="5" fillId="0" borderId="10" xfId="0" applyNumberFormat="1" applyFont="1" applyBorder="1" applyAlignment="1">
      <alignment/>
    </xf>
    <xf numFmtId="188" fontId="5" fillId="0" borderId="13" xfId="0" applyNumberFormat="1" applyFont="1" applyBorder="1" applyAlignment="1" applyProtection="1">
      <alignment horizontal="right"/>
      <protection locked="0"/>
    </xf>
    <xf numFmtId="188" fontId="5" fillId="0" borderId="12" xfId="0" applyNumberFormat="1" applyFont="1" applyBorder="1" applyAlignment="1" applyProtection="1">
      <alignment horizontal="right"/>
      <protection locked="0"/>
    </xf>
    <xf numFmtId="188" fontId="4" fillId="0" borderId="12" xfId="0" applyNumberFormat="1" applyFont="1" applyBorder="1" applyAlignment="1" applyProtection="1">
      <alignment horizontal="right"/>
      <protection locked="0"/>
    </xf>
    <xf numFmtId="188" fontId="4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88" fontId="4" fillId="0" borderId="14" xfId="0" applyNumberFormat="1" applyFont="1" applyBorder="1" applyAlignment="1" applyProtection="1">
      <alignment horizontal="right"/>
      <protection locked="0"/>
    </xf>
    <xf numFmtId="188" fontId="4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4" fillId="0" borderId="14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 indent="1"/>
    </xf>
    <xf numFmtId="3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88" fontId="4" fillId="0" borderId="28" xfId="0" applyNumberFormat="1" applyFont="1" applyBorder="1" applyAlignment="1" applyProtection="1">
      <alignment/>
      <protection locked="0"/>
    </xf>
    <xf numFmtId="188" fontId="4" fillId="0" borderId="26" xfId="0" applyNumberFormat="1" applyFont="1" applyBorder="1" applyAlignment="1" applyProtection="1">
      <alignment/>
      <protection locked="0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5" fillId="33" borderId="19" xfId="0" applyNumberFormat="1" applyFont="1" applyFill="1" applyBorder="1" applyAlignment="1">
      <alignment wrapText="1"/>
    </xf>
    <xf numFmtId="49" fontId="4" fillId="33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left" wrapText="1" indent="1"/>
    </xf>
    <xf numFmtId="0" fontId="4" fillId="33" borderId="19" xfId="0" applyNumberFormat="1" applyFont="1" applyFill="1" applyBorder="1" applyAlignment="1">
      <alignment horizontal="left" wrapText="1" indent="1"/>
    </xf>
    <xf numFmtId="49" fontId="5" fillId="33" borderId="19" xfId="0" applyNumberFormat="1" applyFont="1" applyFill="1" applyBorder="1" applyAlignment="1">
      <alignment horizontal="left" wrapText="1" inden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5" fillId="0" borderId="19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 indent="1"/>
    </xf>
    <xf numFmtId="49" fontId="10" fillId="0" borderId="18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88" fontId="5" fillId="0" borderId="28" xfId="0" applyNumberFormat="1" applyFont="1" applyBorder="1" applyAlignment="1" applyProtection="1">
      <alignment/>
      <protection locked="0"/>
    </xf>
    <xf numFmtId="188" fontId="5" fillId="0" borderId="26" xfId="0" applyNumberFormat="1" applyFont="1" applyBorder="1" applyAlignment="1" applyProtection="1">
      <alignment/>
      <protection locked="0"/>
    </xf>
    <xf numFmtId="0" fontId="4" fillId="0" borderId="16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 wrapText="1"/>
    </xf>
    <xf numFmtId="188" fontId="4" fillId="0" borderId="22" xfId="0" applyNumberFormat="1" applyFont="1" applyBorder="1" applyAlignment="1" applyProtection="1">
      <alignment horizontal="right"/>
      <protection locked="0"/>
    </xf>
    <xf numFmtId="0" fontId="15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21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49" fontId="12" fillId="0" borderId="29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49" fontId="5" fillId="0" borderId="29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180" fontId="1" fillId="0" borderId="0" xfId="0" applyNumberFormat="1" applyFont="1" applyAlignment="1">
      <alignment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showGridLines="0" zoomScalePageLayoutView="0" workbookViewId="0" topLeftCell="A1">
      <selection activeCell="F13" sqref="F13"/>
    </sheetView>
  </sheetViews>
  <sheetFormatPr defaultColWidth="9.00390625" defaultRowHeight="12.75"/>
  <cols>
    <col min="1" max="1" width="45.25390625" style="2" customWidth="1"/>
    <col min="2" max="2" width="6.125" style="2" customWidth="1"/>
    <col min="3" max="3" width="21.625" style="2" customWidth="1"/>
    <col min="4" max="4" width="16.125" style="1" customWidth="1"/>
    <col min="5" max="5" width="14.00390625" style="1" customWidth="1"/>
    <col min="6" max="6" width="14.00390625" style="74" customWidth="1"/>
  </cols>
  <sheetData>
    <row r="1" spans="1:6" ht="13.5" thickBot="1">
      <c r="A1" s="18"/>
      <c r="B1" s="3"/>
      <c r="C1" s="3"/>
      <c r="D1" s="3"/>
      <c r="E1" s="8"/>
      <c r="F1" s="5" t="s">
        <v>84</v>
      </c>
    </row>
    <row r="2" spans="1:6" ht="15">
      <c r="A2" s="145" t="s">
        <v>235</v>
      </c>
      <c r="B2" s="146"/>
      <c r="C2" s="146"/>
      <c r="D2" s="146"/>
      <c r="E2" s="29" t="s">
        <v>620</v>
      </c>
      <c r="F2" s="42" t="s">
        <v>232</v>
      </c>
    </row>
    <row r="3" spans="1:6" ht="12.75">
      <c r="A3" s="147" t="s">
        <v>908</v>
      </c>
      <c r="B3" s="146"/>
      <c r="C3" s="146"/>
      <c r="D3" s="146"/>
      <c r="E3" s="30" t="s">
        <v>621</v>
      </c>
      <c r="F3" s="43" t="s">
        <v>909</v>
      </c>
    </row>
    <row r="4" spans="1:6" ht="12.75">
      <c r="A4" s="22" t="s">
        <v>624</v>
      </c>
      <c r="B4" s="20"/>
      <c r="C4" s="21"/>
      <c r="D4" s="20"/>
      <c r="E4" s="30" t="s">
        <v>622</v>
      </c>
      <c r="F4" s="43" t="s">
        <v>902</v>
      </c>
    </row>
    <row r="5" spans="1:6" ht="12.75">
      <c r="A5" s="148" t="s">
        <v>905</v>
      </c>
      <c r="B5" s="149"/>
      <c r="C5" s="149"/>
      <c r="D5" s="149"/>
      <c r="E5" s="30" t="s">
        <v>625</v>
      </c>
      <c r="F5" s="43" t="s">
        <v>904</v>
      </c>
    </row>
    <row r="6" spans="1:6" ht="12.75">
      <c r="A6" s="41" t="s">
        <v>386</v>
      </c>
      <c r="B6" s="148" t="s">
        <v>906</v>
      </c>
      <c r="C6" s="149"/>
      <c r="D6" s="149"/>
      <c r="E6" s="30" t="s">
        <v>765</v>
      </c>
      <c r="F6" s="44" t="s">
        <v>903</v>
      </c>
    </row>
    <row r="7" spans="1:6" ht="12.75">
      <c r="A7" s="22" t="s">
        <v>49</v>
      </c>
      <c r="B7" s="22"/>
      <c r="C7" s="22"/>
      <c r="D7" s="23"/>
      <c r="E7" s="31"/>
      <c r="F7" s="45"/>
    </row>
    <row r="8" spans="1:6" ht="13.5" thickBot="1">
      <c r="A8" s="7" t="s">
        <v>81</v>
      </c>
      <c r="B8" s="7"/>
      <c r="C8" s="7"/>
      <c r="D8" s="6"/>
      <c r="E8" s="30" t="s">
        <v>623</v>
      </c>
      <c r="F8" s="46" t="s">
        <v>80</v>
      </c>
    </row>
    <row r="9" spans="1:6" ht="12.75">
      <c r="A9" s="150" t="s">
        <v>628</v>
      </c>
      <c r="B9" s="151"/>
      <c r="C9" s="151"/>
      <c r="D9" s="151"/>
      <c r="E9" s="6"/>
      <c r="F9" s="9"/>
    </row>
    <row r="10" spans="1:6" ht="5.25" customHeight="1" thickBot="1">
      <c r="A10" s="77"/>
      <c r="B10" s="78"/>
      <c r="C10" s="78"/>
      <c r="D10" s="78"/>
      <c r="E10" s="6"/>
      <c r="F10" s="9"/>
    </row>
    <row r="11" spans="1:6" ht="38.25">
      <c r="A11" s="95" t="s">
        <v>45</v>
      </c>
      <c r="B11" s="96" t="s">
        <v>77</v>
      </c>
      <c r="C11" s="96" t="s">
        <v>177</v>
      </c>
      <c r="D11" s="96" t="s">
        <v>321</v>
      </c>
      <c r="E11" s="96" t="s">
        <v>48</v>
      </c>
      <c r="F11" s="97" t="s">
        <v>78</v>
      </c>
    </row>
    <row r="12" spans="1:6" ht="13.5" thickBot="1">
      <c r="A12" s="118">
        <v>1</v>
      </c>
      <c r="B12" s="5">
        <v>2</v>
      </c>
      <c r="C12" s="5">
        <v>3</v>
      </c>
      <c r="D12" s="4" t="s">
        <v>82</v>
      </c>
      <c r="E12" s="4" t="s">
        <v>83</v>
      </c>
      <c r="F12" s="98" t="s">
        <v>46</v>
      </c>
    </row>
    <row r="13" spans="1:6" s="51" customFormat="1" ht="12.75">
      <c r="A13" s="122" t="s">
        <v>68</v>
      </c>
      <c r="B13" s="27" t="s">
        <v>50</v>
      </c>
      <c r="C13" s="27" t="s">
        <v>69</v>
      </c>
      <c r="D13" s="70">
        <v>11336087339.11</v>
      </c>
      <c r="E13" s="70">
        <v>7270935476.14</v>
      </c>
      <c r="F13" s="123">
        <f>D13-E13</f>
        <v>4065151862.9700003</v>
      </c>
    </row>
    <row r="14" spans="1:6" s="51" customFormat="1" ht="12.75">
      <c r="A14" s="124" t="s">
        <v>100</v>
      </c>
      <c r="B14" s="119" t="s">
        <v>50</v>
      </c>
      <c r="C14" s="48" t="s">
        <v>236</v>
      </c>
      <c r="D14" s="71">
        <v>4017639300</v>
      </c>
      <c r="E14" s="71">
        <v>3099398684.64</v>
      </c>
      <c r="F14" s="75">
        <f aca="true" t="shared" si="0" ref="F14:F77">D14-E14</f>
        <v>918240615.3600001</v>
      </c>
    </row>
    <row r="15" spans="1:6" s="51" customFormat="1" ht="12.75">
      <c r="A15" s="124" t="s">
        <v>678</v>
      </c>
      <c r="B15" s="119" t="s">
        <v>50</v>
      </c>
      <c r="C15" s="48" t="s">
        <v>679</v>
      </c>
      <c r="D15" s="71">
        <v>917476000</v>
      </c>
      <c r="E15" s="71">
        <v>804669452.01</v>
      </c>
      <c r="F15" s="75">
        <f t="shared" si="0"/>
        <v>112806547.99000001</v>
      </c>
    </row>
    <row r="16" spans="1:6" s="51" customFormat="1" ht="12.75">
      <c r="A16" s="124" t="s">
        <v>604</v>
      </c>
      <c r="B16" s="119" t="s">
        <v>50</v>
      </c>
      <c r="C16" s="48" t="s">
        <v>605</v>
      </c>
      <c r="D16" s="71">
        <v>917476000</v>
      </c>
      <c r="E16" s="71">
        <v>804669452.01</v>
      </c>
      <c r="F16" s="75">
        <f t="shared" si="0"/>
        <v>112806547.99000001</v>
      </c>
    </row>
    <row r="17" spans="1:6" s="51" customFormat="1" ht="56.25">
      <c r="A17" s="125" t="s">
        <v>643</v>
      </c>
      <c r="B17" s="120" t="s">
        <v>50</v>
      </c>
      <c r="C17" s="47" t="s">
        <v>606</v>
      </c>
      <c r="D17" s="72">
        <v>726532000</v>
      </c>
      <c r="E17" s="72">
        <v>444088807.62</v>
      </c>
      <c r="F17" s="75">
        <f t="shared" si="0"/>
        <v>282443192.38</v>
      </c>
    </row>
    <row r="18" spans="1:6" ht="90">
      <c r="A18" s="125" t="s">
        <v>154</v>
      </c>
      <c r="B18" s="120" t="s">
        <v>50</v>
      </c>
      <c r="C18" s="47" t="s">
        <v>218</v>
      </c>
      <c r="D18" s="72">
        <v>0</v>
      </c>
      <c r="E18" s="72">
        <v>3002189.89</v>
      </c>
      <c r="F18" s="75">
        <f t="shared" si="0"/>
        <v>-3002189.89</v>
      </c>
    </row>
    <row r="19" spans="1:6" ht="33.75">
      <c r="A19" s="125" t="s">
        <v>718</v>
      </c>
      <c r="B19" s="120" t="s">
        <v>50</v>
      </c>
      <c r="C19" s="47" t="s">
        <v>592</v>
      </c>
      <c r="D19" s="72">
        <v>190944000</v>
      </c>
      <c r="E19" s="72">
        <v>357578454.5</v>
      </c>
      <c r="F19" s="75">
        <f t="shared" si="0"/>
        <v>-166634454.5</v>
      </c>
    </row>
    <row r="20" spans="1:6" ht="25.5" customHeight="1">
      <c r="A20" s="124" t="s">
        <v>355</v>
      </c>
      <c r="B20" s="119" t="s">
        <v>50</v>
      </c>
      <c r="C20" s="48" t="s">
        <v>356</v>
      </c>
      <c r="D20" s="71">
        <v>46645000</v>
      </c>
      <c r="E20" s="71">
        <v>21762979.93</v>
      </c>
      <c r="F20" s="75">
        <f t="shared" si="0"/>
        <v>24882020.07</v>
      </c>
    </row>
    <row r="21" spans="1:6" ht="23.25" customHeight="1">
      <c r="A21" s="124" t="s">
        <v>357</v>
      </c>
      <c r="B21" s="119" t="s">
        <v>50</v>
      </c>
      <c r="C21" s="48" t="s">
        <v>358</v>
      </c>
      <c r="D21" s="71">
        <v>46645000</v>
      </c>
      <c r="E21" s="71">
        <v>21762979.93</v>
      </c>
      <c r="F21" s="75">
        <f t="shared" si="0"/>
        <v>24882020.07</v>
      </c>
    </row>
    <row r="22" spans="1:6" ht="57" customHeight="1">
      <c r="A22" s="125" t="s">
        <v>128</v>
      </c>
      <c r="B22" s="120" t="s">
        <v>50</v>
      </c>
      <c r="C22" s="47" t="s">
        <v>367</v>
      </c>
      <c r="D22" s="72">
        <v>14587000</v>
      </c>
      <c r="E22" s="72">
        <v>8723429.19</v>
      </c>
      <c r="F22" s="75">
        <f t="shared" si="0"/>
        <v>5863570.8100000005</v>
      </c>
    </row>
    <row r="23" spans="1:6" ht="69" customHeight="1">
      <c r="A23" s="125" t="s">
        <v>644</v>
      </c>
      <c r="B23" s="120" t="s">
        <v>50</v>
      </c>
      <c r="C23" s="47" t="s">
        <v>366</v>
      </c>
      <c r="D23" s="72">
        <v>221000</v>
      </c>
      <c r="E23" s="72">
        <v>93814.3</v>
      </c>
      <c r="F23" s="75">
        <f t="shared" si="0"/>
        <v>127185.7</v>
      </c>
    </row>
    <row r="24" spans="1:6" ht="60" customHeight="1">
      <c r="A24" s="125" t="s">
        <v>261</v>
      </c>
      <c r="B24" s="120" t="s">
        <v>50</v>
      </c>
      <c r="C24" s="47" t="s">
        <v>365</v>
      </c>
      <c r="D24" s="72">
        <v>31837000</v>
      </c>
      <c r="E24" s="72">
        <v>14663536.87</v>
      </c>
      <c r="F24" s="75">
        <f t="shared" si="0"/>
        <v>17173463.130000003</v>
      </c>
    </row>
    <row r="25" spans="1:6" ht="60" customHeight="1">
      <c r="A25" s="125" t="s">
        <v>262</v>
      </c>
      <c r="B25" s="120" t="s">
        <v>50</v>
      </c>
      <c r="C25" s="47" t="s">
        <v>364</v>
      </c>
      <c r="D25" s="72">
        <v>0</v>
      </c>
      <c r="E25" s="72">
        <v>-1717800.43</v>
      </c>
      <c r="F25" s="75">
        <f t="shared" si="0"/>
        <v>1717800.43</v>
      </c>
    </row>
    <row r="26" spans="1:6" ht="12.75">
      <c r="A26" s="124" t="s">
        <v>698</v>
      </c>
      <c r="B26" s="119" t="s">
        <v>50</v>
      </c>
      <c r="C26" s="48" t="s">
        <v>699</v>
      </c>
      <c r="D26" s="71">
        <v>997055000</v>
      </c>
      <c r="E26" s="71">
        <v>867878602.06</v>
      </c>
      <c r="F26" s="75">
        <f t="shared" si="0"/>
        <v>129176397.94000006</v>
      </c>
    </row>
    <row r="27" spans="1:6" ht="22.5">
      <c r="A27" s="124" t="s">
        <v>700</v>
      </c>
      <c r="B27" s="119" t="s">
        <v>50</v>
      </c>
      <c r="C27" s="48" t="s">
        <v>701</v>
      </c>
      <c r="D27" s="71">
        <v>655307000</v>
      </c>
      <c r="E27" s="71">
        <v>617452035.08</v>
      </c>
      <c r="F27" s="75">
        <f t="shared" si="0"/>
        <v>37854964.91999996</v>
      </c>
    </row>
    <row r="28" spans="1:6" s="51" customFormat="1" ht="21.75" customHeight="1">
      <c r="A28" s="124" t="s">
        <v>702</v>
      </c>
      <c r="B28" s="119" t="s">
        <v>50</v>
      </c>
      <c r="C28" s="48" t="s">
        <v>703</v>
      </c>
      <c r="D28" s="71">
        <v>517037000</v>
      </c>
      <c r="E28" s="71">
        <v>483389862.85</v>
      </c>
      <c r="F28" s="75">
        <f t="shared" si="0"/>
        <v>33647137.149999976</v>
      </c>
    </row>
    <row r="29" spans="1:6" ht="22.5">
      <c r="A29" s="125" t="s">
        <v>702</v>
      </c>
      <c r="B29" s="120" t="s">
        <v>50</v>
      </c>
      <c r="C29" s="47" t="s">
        <v>529</v>
      </c>
      <c r="D29" s="72">
        <v>517037000</v>
      </c>
      <c r="E29" s="72">
        <v>483992192.07</v>
      </c>
      <c r="F29" s="75">
        <f t="shared" si="0"/>
        <v>33044807.930000007</v>
      </c>
    </row>
    <row r="30" spans="1:6" ht="33.75">
      <c r="A30" s="125" t="s">
        <v>695</v>
      </c>
      <c r="B30" s="120" t="s">
        <v>50</v>
      </c>
      <c r="C30" s="47" t="s">
        <v>530</v>
      </c>
      <c r="D30" s="72">
        <v>0</v>
      </c>
      <c r="E30" s="72">
        <v>-602329.22</v>
      </c>
      <c r="F30" s="75">
        <f t="shared" si="0"/>
        <v>602329.22</v>
      </c>
    </row>
    <row r="31" spans="1:6" ht="33.75">
      <c r="A31" s="124" t="s">
        <v>704</v>
      </c>
      <c r="B31" s="119" t="s">
        <v>50</v>
      </c>
      <c r="C31" s="48" t="s">
        <v>705</v>
      </c>
      <c r="D31" s="71">
        <v>138270000</v>
      </c>
      <c r="E31" s="71">
        <v>134300873.45</v>
      </c>
      <c r="F31" s="75">
        <f t="shared" si="0"/>
        <v>3969126.550000012</v>
      </c>
    </row>
    <row r="32" spans="1:6" ht="33.75">
      <c r="A32" s="125" t="s">
        <v>704</v>
      </c>
      <c r="B32" s="120" t="s">
        <v>50</v>
      </c>
      <c r="C32" s="47" t="s">
        <v>554</v>
      </c>
      <c r="D32" s="72">
        <v>138270000</v>
      </c>
      <c r="E32" s="72">
        <v>134315938.35</v>
      </c>
      <c r="F32" s="75">
        <f t="shared" si="0"/>
        <v>3954061.650000006</v>
      </c>
    </row>
    <row r="33" spans="1:6" ht="45">
      <c r="A33" s="125" t="s">
        <v>553</v>
      </c>
      <c r="B33" s="120" t="s">
        <v>50</v>
      </c>
      <c r="C33" s="47" t="s">
        <v>555</v>
      </c>
      <c r="D33" s="72">
        <v>0</v>
      </c>
      <c r="E33" s="72">
        <v>-15064.9</v>
      </c>
      <c r="F33" s="75">
        <f t="shared" si="0"/>
        <v>15064.9</v>
      </c>
    </row>
    <row r="34" spans="1:6" s="51" customFormat="1" ht="22.5">
      <c r="A34" s="125" t="s">
        <v>557</v>
      </c>
      <c r="B34" s="120" t="s">
        <v>50</v>
      </c>
      <c r="C34" s="47" t="s">
        <v>556</v>
      </c>
      <c r="D34" s="72">
        <v>0</v>
      </c>
      <c r="E34" s="72">
        <v>-238701.22</v>
      </c>
      <c r="F34" s="75">
        <f t="shared" si="0"/>
        <v>238701.22</v>
      </c>
    </row>
    <row r="35" spans="1:6" s="51" customFormat="1" ht="22.5">
      <c r="A35" s="124" t="s">
        <v>70</v>
      </c>
      <c r="B35" s="119" t="s">
        <v>50</v>
      </c>
      <c r="C35" s="48" t="s">
        <v>384</v>
      </c>
      <c r="D35" s="71">
        <v>286607000</v>
      </c>
      <c r="E35" s="71">
        <v>210665690.31</v>
      </c>
      <c r="F35" s="75">
        <f t="shared" si="0"/>
        <v>75941309.69</v>
      </c>
    </row>
    <row r="36" spans="1:6" ht="22.5">
      <c r="A36" s="125" t="s">
        <v>70</v>
      </c>
      <c r="B36" s="120" t="s">
        <v>50</v>
      </c>
      <c r="C36" s="47" t="s">
        <v>559</v>
      </c>
      <c r="D36" s="72">
        <v>286607000</v>
      </c>
      <c r="E36" s="72">
        <v>209566639.89</v>
      </c>
      <c r="F36" s="75">
        <f t="shared" si="0"/>
        <v>77040360.11000001</v>
      </c>
    </row>
    <row r="37" spans="1:6" ht="33.75">
      <c r="A37" s="125" t="s">
        <v>558</v>
      </c>
      <c r="B37" s="120" t="s">
        <v>50</v>
      </c>
      <c r="C37" s="47" t="s">
        <v>560</v>
      </c>
      <c r="D37" s="72">
        <v>0</v>
      </c>
      <c r="E37" s="72">
        <v>1099050.42</v>
      </c>
      <c r="F37" s="75">
        <f t="shared" si="0"/>
        <v>-1099050.42</v>
      </c>
    </row>
    <row r="38" spans="1:6" s="51" customFormat="1" ht="12.75">
      <c r="A38" s="124" t="s">
        <v>71</v>
      </c>
      <c r="B38" s="119" t="s">
        <v>50</v>
      </c>
      <c r="C38" s="48" t="s">
        <v>72</v>
      </c>
      <c r="D38" s="71">
        <v>650000</v>
      </c>
      <c r="E38" s="71">
        <v>431220.81</v>
      </c>
      <c r="F38" s="75">
        <f t="shared" si="0"/>
        <v>218779.19</v>
      </c>
    </row>
    <row r="39" spans="1:6" ht="12.75">
      <c r="A39" s="125" t="s">
        <v>71</v>
      </c>
      <c r="B39" s="120" t="s">
        <v>50</v>
      </c>
      <c r="C39" s="47" t="s">
        <v>561</v>
      </c>
      <c r="D39" s="72">
        <v>650000</v>
      </c>
      <c r="E39" s="72">
        <v>431220.81</v>
      </c>
      <c r="F39" s="75">
        <f t="shared" si="0"/>
        <v>218779.19</v>
      </c>
    </row>
    <row r="40" spans="1:6" ht="22.5">
      <c r="A40" s="124" t="s">
        <v>552</v>
      </c>
      <c r="B40" s="119" t="s">
        <v>50</v>
      </c>
      <c r="C40" s="48" t="s">
        <v>656</v>
      </c>
      <c r="D40" s="71">
        <v>54491000</v>
      </c>
      <c r="E40" s="71">
        <v>39329655.86</v>
      </c>
      <c r="F40" s="75">
        <f t="shared" si="0"/>
        <v>15161344.14</v>
      </c>
    </row>
    <row r="41" spans="1:6" ht="33.75">
      <c r="A41" s="125" t="s">
        <v>690</v>
      </c>
      <c r="B41" s="120" t="s">
        <v>50</v>
      </c>
      <c r="C41" s="47" t="s">
        <v>657</v>
      </c>
      <c r="D41" s="72">
        <v>54491000</v>
      </c>
      <c r="E41" s="72">
        <v>39329655.86</v>
      </c>
      <c r="F41" s="75">
        <f t="shared" si="0"/>
        <v>15161344.14</v>
      </c>
    </row>
    <row r="42" spans="1:6" ht="12.75">
      <c r="A42" s="124" t="s">
        <v>691</v>
      </c>
      <c r="B42" s="119" t="s">
        <v>50</v>
      </c>
      <c r="C42" s="48" t="s">
        <v>73</v>
      </c>
      <c r="D42" s="71">
        <v>0</v>
      </c>
      <c r="E42" s="71">
        <v>-73276.35</v>
      </c>
      <c r="F42" s="75">
        <f t="shared" si="0"/>
        <v>73276.35</v>
      </c>
    </row>
    <row r="43" spans="1:6" s="51" customFormat="1" ht="12.75">
      <c r="A43" s="124" t="s">
        <v>619</v>
      </c>
      <c r="B43" s="119" t="s">
        <v>50</v>
      </c>
      <c r="C43" s="48" t="s">
        <v>178</v>
      </c>
      <c r="D43" s="71">
        <v>0</v>
      </c>
      <c r="E43" s="71">
        <v>-73276.35</v>
      </c>
      <c r="F43" s="75">
        <f t="shared" si="0"/>
        <v>73276.35</v>
      </c>
    </row>
    <row r="44" spans="1:6" ht="12.75">
      <c r="A44" s="126" t="s">
        <v>303</v>
      </c>
      <c r="B44" s="119" t="s">
        <v>50</v>
      </c>
      <c r="C44" s="48" t="s">
        <v>768</v>
      </c>
      <c r="D44" s="71">
        <v>0</v>
      </c>
      <c r="E44" s="71">
        <v>-73276.35</v>
      </c>
      <c r="F44" s="75">
        <f t="shared" si="0"/>
        <v>73276.35</v>
      </c>
    </row>
    <row r="45" spans="1:6" s="51" customFormat="1" ht="33.75">
      <c r="A45" s="127" t="s">
        <v>304</v>
      </c>
      <c r="B45" s="120" t="s">
        <v>50</v>
      </c>
      <c r="C45" s="47" t="s">
        <v>566</v>
      </c>
      <c r="D45" s="72">
        <v>0</v>
      </c>
      <c r="E45" s="72">
        <v>-73276.35</v>
      </c>
      <c r="F45" s="75">
        <f t="shared" si="0"/>
        <v>73276.35</v>
      </c>
    </row>
    <row r="46" spans="1:6" s="51" customFormat="1" ht="12.75">
      <c r="A46" s="124" t="s">
        <v>626</v>
      </c>
      <c r="B46" s="119" t="s">
        <v>50</v>
      </c>
      <c r="C46" s="48" t="s">
        <v>627</v>
      </c>
      <c r="D46" s="71">
        <v>80447000</v>
      </c>
      <c r="E46" s="71">
        <v>49113416.8</v>
      </c>
      <c r="F46" s="75">
        <f t="shared" si="0"/>
        <v>31333583.200000003</v>
      </c>
    </row>
    <row r="47" spans="1:6" ht="33.75">
      <c r="A47" s="124" t="s">
        <v>314</v>
      </c>
      <c r="B47" s="119" t="s">
        <v>50</v>
      </c>
      <c r="C47" s="48" t="s">
        <v>315</v>
      </c>
      <c r="D47" s="71">
        <v>80347000</v>
      </c>
      <c r="E47" s="71">
        <v>48398416.8</v>
      </c>
      <c r="F47" s="75">
        <f t="shared" si="0"/>
        <v>31948583.200000003</v>
      </c>
    </row>
    <row r="48" spans="1:6" ht="33.75">
      <c r="A48" s="125" t="s">
        <v>747</v>
      </c>
      <c r="B48" s="120" t="s">
        <v>50</v>
      </c>
      <c r="C48" s="47" t="s">
        <v>316</v>
      </c>
      <c r="D48" s="72">
        <v>80347000</v>
      </c>
      <c r="E48" s="72">
        <v>48398416.8</v>
      </c>
      <c r="F48" s="75">
        <f t="shared" si="0"/>
        <v>31948583.200000003</v>
      </c>
    </row>
    <row r="49" spans="1:6" ht="33.75">
      <c r="A49" s="124" t="s">
        <v>225</v>
      </c>
      <c r="B49" s="119" t="s">
        <v>50</v>
      </c>
      <c r="C49" s="48" t="s">
        <v>226</v>
      </c>
      <c r="D49" s="71">
        <v>100000</v>
      </c>
      <c r="E49" s="71">
        <v>715000</v>
      </c>
      <c r="F49" s="75">
        <f t="shared" si="0"/>
        <v>-615000</v>
      </c>
    </row>
    <row r="50" spans="1:6" ht="22.5">
      <c r="A50" s="125" t="s">
        <v>567</v>
      </c>
      <c r="B50" s="120" t="s">
        <v>50</v>
      </c>
      <c r="C50" s="47" t="s">
        <v>219</v>
      </c>
      <c r="D50" s="72">
        <v>100000</v>
      </c>
      <c r="E50" s="72">
        <v>715000</v>
      </c>
      <c r="F50" s="75">
        <f t="shared" si="0"/>
        <v>-615000</v>
      </c>
    </row>
    <row r="51" spans="1:6" ht="33.75">
      <c r="A51" s="124" t="s">
        <v>688</v>
      </c>
      <c r="B51" s="119" t="s">
        <v>50</v>
      </c>
      <c r="C51" s="48" t="s">
        <v>689</v>
      </c>
      <c r="D51" s="71">
        <v>0</v>
      </c>
      <c r="E51" s="71">
        <v>51.54</v>
      </c>
      <c r="F51" s="75">
        <f t="shared" si="0"/>
        <v>-51.54</v>
      </c>
    </row>
    <row r="52" spans="1:6" ht="22.5">
      <c r="A52" s="124" t="s">
        <v>369</v>
      </c>
      <c r="B52" s="119" t="s">
        <v>50</v>
      </c>
      <c r="C52" s="48" t="s">
        <v>591</v>
      </c>
      <c r="D52" s="71">
        <v>0</v>
      </c>
      <c r="E52" s="71">
        <v>0.28</v>
      </c>
      <c r="F52" s="75">
        <f t="shared" si="0"/>
        <v>-0.28</v>
      </c>
    </row>
    <row r="53" spans="1:6" ht="33.75">
      <c r="A53" s="125" t="s">
        <v>632</v>
      </c>
      <c r="B53" s="120" t="s">
        <v>50</v>
      </c>
      <c r="C53" s="47" t="s">
        <v>633</v>
      </c>
      <c r="D53" s="72">
        <v>0</v>
      </c>
      <c r="E53" s="72">
        <v>0.28</v>
      </c>
      <c r="F53" s="75">
        <f t="shared" si="0"/>
        <v>-0.28</v>
      </c>
    </row>
    <row r="54" spans="1:6" ht="22.5">
      <c r="A54" s="124" t="s">
        <v>533</v>
      </c>
      <c r="B54" s="119" t="s">
        <v>50</v>
      </c>
      <c r="C54" s="48" t="s">
        <v>534</v>
      </c>
      <c r="D54" s="71">
        <v>0</v>
      </c>
      <c r="E54" s="71">
        <v>41.26</v>
      </c>
      <c r="F54" s="75">
        <f t="shared" si="0"/>
        <v>-41.26</v>
      </c>
    </row>
    <row r="55" spans="1:6" ht="12.75">
      <c r="A55" s="125" t="s">
        <v>535</v>
      </c>
      <c r="B55" s="120" t="s">
        <v>50</v>
      </c>
      <c r="C55" s="47" t="s">
        <v>536</v>
      </c>
      <c r="D55" s="72">
        <v>0</v>
      </c>
      <c r="E55" s="72">
        <v>41.26</v>
      </c>
      <c r="F55" s="75">
        <f t="shared" si="0"/>
        <v>-41.26</v>
      </c>
    </row>
    <row r="56" spans="1:6" ht="22.5">
      <c r="A56" s="124" t="s">
        <v>85</v>
      </c>
      <c r="B56" s="119" t="s">
        <v>50</v>
      </c>
      <c r="C56" s="48" t="s">
        <v>86</v>
      </c>
      <c r="D56" s="71">
        <v>0</v>
      </c>
      <c r="E56" s="71">
        <v>10</v>
      </c>
      <c r="F56" s="75">
        <f t="shared" si="0"/>
        <v>-10</v>
      </c>
    </row>
    <row r="57" spans="1:6" ht="12.75">
      <c r="A57" s="124" t="s">
        <v>575</v>
      </c>
      <c r="B57" s="119" t="s">
        <v>50</v>
      </c>
      <c r="C57" s="48" t="s">
        <v>576</v>
      </c>
      <c r="D57" s="71">
        <v>0</v>
      </c>
      <c r="E57" s="71">
        <v>10</v>
      </c>
      <c r="F57" s="75">
        <f t="shared" si="0"/>
        <v>-10</v>
      </c>
    </row>
    <row r="58" spans="1:6" ht="22.5">
      <c r="A58" s="125" t="s">
        <v>577</v>
      </c>
      <c r="B58" s="120" t="s">
        <v>50</v>
      </c>
      <c r="C58" s="47" t="s">
        <v>151</v>
      </c>
      <c r="D58" s="72">
        <v>0</v>
      </c>
      <c r="E58" s="72">
        <v>10</v>
      </c>
      <c r="F58" s="75">
        <f t="shared" si="0"/>
        <v>-10</v>
      </c>
    </row>
    <row r="59" spans="1:6" ht="33.75">
      <c r="A59" s="124" t="s">
        <v>448</v>
      </c>
      <c r="B59" s="119" t="s">
        <v>50</v>
      </c>
      <c r="C59" s="48" t="s">
        <v>449</v>
      </c>
      <c r="D59" s="71">
        <v>1101674300</v>
      </c>
      <c r="E59" s="71">
        <v>625370035</v>
      </c>
      <c r="F59" s="75">
        <f t="shared" si="0"/>
        <v>476304265</v>
      </c>
    </row>
    <row r="60" spans="1:6" ht="67.5">
      <c r="A60" s="124" t="s">
        <v>38</v>
      </c>
      <c r="B60" s="119" t="s">
        <v>50</v>
      </c>
      <c r="C60" s="48" t="s">
        <v>39</v>
      </c>
      <c r="D60" s="71">
        <v>14423000</v>
      </c>
      <c r="E60" s="71">
        <v>7830350</v>
      </c>
      <c r="F60" s="75">
        <f t="shared" si="0"/>
        <v>6592650</v>
      </c>
    </row>
    <row r="61" spans="1:6" ht="45">
      <c r="A61" s="125" t="s">
        <v>675</v>
      </c>
      <c r="B61" s="120" t="s">
        <v>50</v>
      </c>
      <c r="C61" s="47" t="s">
        <v>525</v>
      </c>
      <c r="D61" s="72">
        <v>14423000</v>
      </c>
      <c r="E61" s="72">
        <v>7830350</v>
      </c>
      <c r="F61" s="75">
        <f t="shared" si="0"/>
        <v>6592650</v>
      </c>
    </row>
    <row r="62" spans="1:6" ht="78.75">
      <c r="A62" s="124" t="s">
        <v>590</v>
      </c>
      <c r="B62" s="119" t="s">
        <v>50</v>
      </c>
      <c r="C62" s="48" t="s">
        <v>531</v>
      </c>
      <c r="D62" s="71">
        <v>903283800</v>
      </c>
      <c r="E62" s="71">
        <v>539693963.04</v>
      </c>
      <c r="F62" s="75">
        <f t="shared" si="0"/>
        <v>363589836.96000004</v>
      </c>
    </row>
    <row r="63" spans="1:6" ht="56.25">
      <c r="A63" s="124" t="s">
        <v>532</v>
      </c>
      <c r="B63" s="119" t="s">
        <v>50</v>
      </c>
      <c r="C63" s="48" t="s">
        <v>359</v>
      </c>
      <c r="D63" s="71">
        <v>755264000</v>
      </c>
      <c r="E63" s="71">
        <v>378432996.14</v>
      </c>
      <c r="F63" s="75">
        <f t="shared" si="0"/>
        <v>376831003.86</v>
      </c>
    </row>
    <row r="64" spans="1:6" ht="67.5" customHeight="1">
      <c r="A64" s="125" t="s">
        <v>670</v>
      </c>
      <c r="B64" s="120" t="s">
        <v>50</v>
      </c>
      <c r="C64" s="47" t="s">
        <v>398</v>
      </c>
      <c r="D64" s="72">
        <v>281343000</v>
      </c>
      <c r="E64" s="72">
        <v>5046096.51</v>
      </c>
      <c r="F64" s="75">
        <f t="shared" si="0"/>
        <v>276296903.49</v>
      </c>
    </row>
    <row r="65" spans="1:6" ht="67.5">
      <c r="A65" s="125" t="s">
        <v>739</v>
      </c>
      <c r="B65" s="120" t="s">
        <v>50</v>
      </c>
      <c r="C65" s="47" t="s">
        <v>399</v>
      </c>
      <c r="D65" s="72">
        <v>0</v>
      </c>
      <c r="E65" s="72">
        <v>134459583.42</v>
      </c>
      <c r="F65" s="75">
        <f t="shared" si="0"/>
        <v>-134459583.42</v>
      </c>
    </row>
    <row r="66" spans="1:6" ht="67.5">
      <c r="A66" s="125" t="s">
        <v>740</v>
      </c>
      <c r="B66" s="120" t="s">
        <v>50</v>
      </c>
      <c r="C66" s="47" t="s">
        <v>734</v>
      </c>
      <c r="D66" s="72">
        <v>473921000</v>
      </c>
      <c r="E66" s="72">
        <v>238927316.21</v>
      </c>
      <c r="F66" s="75">
        <f t="shared" si="0"/>
        <v>234993683.79</v>
      </c>
    </row>
    <row r="67" spans="1:6" ht="71.25" customHeight="1">
      <c r="A67" s="124" t="s">
        <v>741</v>
      </c>
      <c r="B67" s="119" t="s">
        <v>50</v>
      </c>
      <c r="C67" s="48" t="s">
        <v>89</v>
      </c>
      <c r="D67" s="71">
        <v>13849000</v>
      </c>
      <c r="E67" s="71">
        <v>26204806.51</v>
      </c>
      <c r="F67" s="75">
        <f t="shared" si="0"/>
        <v>-12355806.510000002</v>
      </c>
    </row>
    <row r="68" spans="1:6" ht="67.5">
      <c r="A68" s="125" t="s">
        <v>742</v>
      </c>
      <c r="B68" s="120" t="s">
        <v>50</v>
      </c>
      <c r="C68" s="47" t="s">
        <v>611</v>
      </c>
      <c r="D68" s="72">
        <v>13849000</v>
      </c>
      <c r="E68" s="72">
        <v>26204806.51</v>
      </c>
      <c r="F68" s="75">
        <f t="shared" si="0"/>
        <v>-12355806.510000002</v>
      </c>
    </row>
    <row r="69" spans="1:6" ht="69" customHeight="1">
      <c r="A69" s="124" t="s">
        <v>634</v>
      </c>
      <c r="B69" s="119" t="s">
        <v>50</v>
      </c>
      <c r="C69" s="48" t="s">
        <v>640</v>
      </c>
      <c r="D69" s="71">
        <v>0</v>
      </c>
      <c r="E69" s="71">
        <v>-8400</v>
      </c>
      <c r="F69" s="75">
        <f t="shared" si="0"/>
        <v>8400</v>
      </c>
    </row>
    <row r="70" spans="1:6" ht="56.25">
      <c r="A70" s="125" t="s">
        <v>247</v>
      </c>
      <c r="B70" s="120" t="s">
        <v>50</v>
      </c>
      <c r="C70" s="47" t="s">
        <v>565</v>
      </c>
      <c r="D70" s="72">
        <v>0</v>
      </c>
      <c r="E70" s="72">
        <v>-8400</v>
      </c>
      <c r="F70" s="75">
        <f t="shared" si="0"/>
        <v>8400</v>
      </c>
    </row>
    <row r="71" spans="1:6" ht="33.75">
      <c r="A71" s="124" t="s">
        <v>102</v>
      </c>
      <c r="B71" s="119" t="s">
        <v>50</v>
      </c>
      <c r="C71" s="48" t="s">
        <v>101</v>
      </c>
      <c r="D71" s="71">
        <v>134170800</v>
      </c>
      <c r="E71" s="71">
        <v>135064560.39</v>
      </c>
      <c r="F71" s="75">
        <f t="shared" si="0"/>
        <v>-893760.3899999857</v>
      </c>
    </row>
    <row r="72" spans="1:6" ht="33.75">
      <c r="A72" s="125" t="s">
        <v>439</v>
      </c>
      <c r="B72" s="120" t="s">
        <v>50</v>
      </c>
      <c r="C72" s="47" t="s">
        <v>103</v>
      </c>
      <c r="D72" s="72">
        <v>134170800</v>
      </c>
      <c r="E72" s="72">
        <v>135064560.39</v>
      </c>
      <c r="F72" s="75">
        <f t="shared" si="0"/>
        <v>-893760.3899999857</v>
      </c>
    </row>
    <row r="73" spans="1:6" ht="33.75">
      <c r="A73" s="124" t="s">
        <v>774</v>
      </c>
      <c r="B73" s="119" t="s">
        <v>50</v>
      </c>
      <c r="C73" s="48" t="s">
        <v>773</v>
      </c>
      <c r="D73" s="71">
        <v>0</v>
      </c>
      <c r="E73" s="71">
        <v>17293.36</v>
      </c>
      <c r="F73" s="75">
        <f t="shared" si="0"/>
        <v>-17293.36</v>
      </c>
    </row>
    <row r="74" spans="1:6" ht="33.75">
      <c r="A74" s="124" t="s">
        <v>771</v>
      </c>
      <c r="B74" s="119" t="s">
        <v>50</v>
      </c>
      <c r="C74" s="48" t="s">
        <v>772</v>
      </c>
      <c r="D74" s="71">
        <v>0</v>
      </c>
      <c r="E74" s="71">
        <v>17293.36</v>
      </c>
      <c r="F74" s="75">
        <f t="shared" si="0"/>
        <v>-17293.36</v>
      </c>
    </row>
    <row r="75" spans="1:6" ht="90">
      <c r="A75" s="125" t="s">
        <v>770</v>
      </c>
      <c r="B75" s="120" t="s">
        <v>50</v>
      </c>
      <c r="C75" s="47" t="s">
        <v>769</v>
      </c>
      <c r="D75" s="72">
        <v>0</v>
      </c>
      <c r="E75" s="72">
        <v>17293.36</v>
      </c>
      <c r="F75" s="75">
        <f t="shared" si="0"/>
        <v>-17293.36</v>
      </c>
    </row>
    <row r="76" spans="1:6" s="51" customFormat="1" ht="22.5">
      <c r="A76" s="124" t="s">
        <v>653</v>
      </c>
      <c r="B76" s="119" t="s">
        <v>50</v>
      </c>
      <c r="C76" s="48" t="s">
        <v>654</v>
      </c>
      <c r="D76" s="71">
        <v>1221500</v>
      </c>
      <c r="E76" s="71">
        <v>1221486.38</v>
      </c>
      <c r="F76" s="75">
        <f t="shared" si="0"/>
        <v>13.620000000111759</v>
      </c>
    </row>
    <row r="77" spans="1:6" ht="45">
      <c r="A77" s="124" t="s">
        <v>208</v>
      </c>
      <c r="B77" s="119" t="s">
        <v>50</v>
      </c>
      <c r="C77" s="48" t="s">
        <v>209</v>
      </c>
      <c r="D77" s="71">
        <v>1221500</v>
      </c>
      <c r="E77" s="71">
        <v>1221486.38</v>
      </c>
      <c r="F77" s="75">
        <f t="shared" si="0"/>
        <v>13.620000000111759</v>
      </c>
    </row>
    <row r="78" spans="1:6" s="51" customFormat="1" ht="45">
      <c r="A78" s="125" t="s">
        <v>446</v>
      </c>
      <c r="B78" s="120" t="s">
        <v>50</v>
      </c>
      <c r="C78" s="47" t="s">
        <v>447</v>
      </c>
      <c r="D78" s="72">
        <v>1221500</v>
      </c>
      <c r="E78" s="72">
        <v>1221486.38</v>
      </c>
      <c r="F78" s="75">
        <f aca="true" t="shared" si="1" ref="F78:F141">D78-E78</f>
        <v>13.620000000111759</v>
      </c>
    </row>
    <row r="79" spans="1:6" s="51" customFormat="1" ht="67.5">
      <c r="A79" s="124" t="s">
        <v>220</v>
      </c>
      <c r="B79" s="119" t="s">
        <v>50</v>
      </c>
      <c r="C79" s="48" t="s">
        <v>76</v>
      </c>
      <c r="D79" s="71">
        <v>182746000</v>
      </c>
      <c r="E79" s="71">
        <v>76606942.22</v>
      </c>
      <c r="F79" s="75">
        <f t="shared" si="1"/>
        <v>106139057.78</v>
      </c>
    </row>
    <row r="80" spans="1:6" s="40" customFormat="1" ht="67.5">
      <c r="A80" s="124" t="s">
        <v>221</v>
      </c>
      <c r="B80" s="119" t="s">
        <v>50</v>
      </c>
      <c r="C80" s="48" t="s">
        <v>112</v>
      </c>
      <c r="D80" s="71">
        <v>182746000</v>
      </c>
      <c r="E80" s="71">
        <v>76606942.22</v>
      </c>
      <c r="F80" s="75">
        <f t="shared" si="1"/>
        <v>106139057.78</v>
      </c>
    </row>
    <row r="81" spans="1:6" ht="67.5">
      <c r="A81" s="125" t="s">
        <v>99</v>
      </c>
      <c r="B81" s="120" t="s">
        <v>50</v>
      </c>
      <c r="C81" s="47" t="s">
        <v>124</v>
      </c>
      <c r="D81" s="72">
        <v>182746000</v>
      </c>
      <c r="E81" s="72">
        <v>76606942.22</v>
      </c>
      <c r="F81" s="75">
        <f t="shared" si="1"/>
        <v>106139057.78</v>
      </c>
    </row>
    <row r="82" spans="1:6" ht="22.5">
      <c r="A82" s="124" t="s">
        <v>125</v>
      </c>
      <c r="B82" s="119" t="s">
        <v>50</v>
      </c>
      <c r="C82" s="48" t="s">
        <v>126</v>
      </c>
      <c r="D82" s="71">
        <v>15417000</v>
      </c>
      <c r="E82" s="71">
        <v>8540679.29</v>
      </c>
      <c r="F82" s="75">
        <f t="shared" si="1"/>
        <v>6876320.710000001</v>
      </c>
    </row>
    <row r="83" spans="1:6" ht="22.5">
      <c r="A83" s="124" t="s">
        <v>127</v>
      </c>
      <c r="B83" s="119" t="s">
        <v>50</v>
      </c>
      <c r="C83" s="48" t="s">
        <v>14</v>
      </c>
      <c r="D83" s="71">
        <v>15417000</v>
      </c>
      <c r="E83" s="71">
        <v>8540679.29</v>
      </c>
      <c r="F83" s="75">
        <f t="shared" si="1"/>
        <v>6876320.710000001</v>
      </c>
    </row>
    <row r="84" spans="1:6" ht="22.5">
      <c r="A84" s="125" t="s">
        <v>692</v>
      </c>
      <c r="B84" s="120" t="s">
        <v>50</v>
      </c>
      <c r="C84" s="47" t="s">
        <v>406</v>
      </c>
      <c r="D84" s="72">
        <v>2035000</v>
      </c>
      <c r="E84" s="72">
        <v>761760.97</v>
      </c>
      <c r="F84" s="75">
        <f t="shared" si="1"/>
        <v>1273239.03</v>
      </c>
    </row>
    <row r="85" spans="1:6" ht="22.5">
      <c r="A85" s="125" t="s">
        <v>407</v>
      </c>
      <c r="B85" s="120" t="s">
        <v>50</v>
      </c>
      <c r="C85" s="47" t="s">
        <v>408</v>
      </c>
      <c r="D85" s="72">
        <v>0</v>
      </c>
      <c r="E85" s="72">
        <v>4981.85</v>
      </c>
      <c r="F85" s="75">
        <f t="shared" si="1"/>
        <v>-4981.85</v>
      </c>
    </row>
    <row r="86" spans="1:6" ht="15" customHeight="1">
      <c r="A86" s="125" t="s">
        <v>693</v>
      </c>
      <c r="B86" s="120" t="s">
        <v>50</v>
      </c>
      <c r="C86" s="47" t="s">
        <v>394</v>
      </c>
      <c r="D86" s="72">
        <v>3368000</v>
      </c>
      <c r="E86" s="72">
        <v>1435377.86</v>
      </c>
      <c r="F86" s="75">
        <f t="shared" si="1"/>
        <v>1932622.14</v>
      </c>
    </row>
    <row r="87" spans="1:6" ht="15" customHeight="1">
      <c r="A87" s="125" t="s">
        <v>395</v>
      </c>
      <c r="B87" s="120" t="s">
        <v>50</v>
      </c>
      <c r="C87" s="47" t="s">
        <v>396</v>
      </c>
      <c r="D87" s="72">
        <v>10014000</v>
      </c>
      <c r="E87" s="72">
        <v>6337573.56</v>
      </c>
      <c r="F87" s="75">
        <f t="shared" si="1"/>
        <v>3676426.4400000004</v>
      </c>
    </row>
    <row r="88" spans="1:6" ht="22.5">
      <c r="A88" s="125" t="s">
        <v>694</v>
      </c>
      <c r="B88" s="120" t="s">
        <v>50</v>
      </c>
      <c r="C88" s="47" t="s">
        <v>397</v>
      </c>
      <c r="D88" s="72">
        <v>0</v>
      </c>
      <c r="E88" s="72">
        <v>985.05</v>
      </c>
      <c r="F88" s="75">
        <f t="shared" si="1"/>
        <v>-985.05</v>
      </c>
    </row>
    <row r="89" spans="1:6" ht="22.5">
      <c r="A89" s="124" t="s">
        <v>735</v>
      </c>
      <c r="B89" s="119" t="s">
        <v>50</v>
      </c>
      <c r="C89" s="48" t="s">
        <v>413</v>
      </c>
      <c r="D89" s="71">
        <v>0</v>
      </c>
      <c r="E89" s="71">
        <v>329087.79</v>
      </c>
      <c r="F89" s="75">
        <f t="shared" si="1"/>
        <v>-329087.79</v>
      </c>
    </row>
    <row r="90" spans="1:6" ht="12.75">
      <c r="A90" s="124" t="s">
        <v>736</v>
      </c>
      <c r="B90" s="119" t="s">
        <v>50</v>
      </c>
      <c r="C90" s="48" t="s">
        <v>414</v>
      </c>
      <c r="D90" s="71">
        <v>0</v>
      </c>
      <c r="E90" s="71">
        <v>66627.26</v>
      </c>
      <c r="F90" s="75">
        <f t="shared" si="1"/>
        <v>-66627.26</v>
      </c>
    </row>
    <row r="91" spans="1:6" ht="12.75">
      <c r="A91" s="124" t="s">
        <v>129</v>
      </c>
      <c r="B91" s="119" t="s">
        <v>50</v>
      </c>
      <c r="C91" s="48" t="s">
        <v>130</v>
      </c>
      <c r="D91" s="71">
        <v>0</v>
      </c>
      <c r="E91" s="71">
        <v>66627.26</v>
      </c>
      <c r="F91" s="75">
        <f t="shared" si="1"/>
        <v>-66627.26</v>
      </c>
    </row>
    <row r="92" spans="1:6" ht="25.5" customHeight="1">
      <c r="A92" s="125" t="s">
        <v>155</v>
      </c>
      <c r="B92" s="120" t="s">
        <v>50</v>
      </c>
      <c r="C92" s="47" t="s">
        <v>156</v>
      </c>
      <c r="D92" s="72">
        <v>0</v>
      </c>
      <c r="E92" s="72">
        <v>66627.26</v>
      </c>
      <c r="F92" s="75">
        <f t="shared" si="1"/>
        <v>-66627.26</v>
      </c>
    </row>
    <row r="93" spans="1:6" ht="12.75">
      <c r="A93" s="124" t="s">
        <v>131</v>
      </c>
      <c r="B93" s="119" t="s">
        <v>50</v>
      </c>
      <c r="C93" s="48" t="s">
        <v>224</v>
      </c>
      <c r="D93" s="71">
        <v>0</v>
      </c>
      <c r="E93" s="71">
        <v>262460.53</v>
      </c>
      <c r="F93" s="75">
        <f t="shared" si="1"/>
        <v>-262460.53</v>
      </c>
    </row>
    <row r="94" spans="1:6" ht="12.75">
      <c r="A94" s="124" t="s">
        <v>737</v>
      </c>
      <c r="B94" s="119" t="s">
        <v>50</v>
      </c>
      <c r="C94" s="48" t="s">
        <v>370</v>
      </c>
      <c r="D94" s="71">
        <v>0</v>
      </c>
      <c r="E94" s="71">
        <v>262460.53</v>
      </c>
      <c r="F94" s="75">
        <f t="shared" si="1"/>
        <v>-262460.53</v>
      </c>
    </row>
    <row r="95" spans="1:6" s="51" customFormat="1" ht="22.5">
      <c r="A95" s="125" t="s">
        <v>371</v>
      </c>
      <c r="B95" s="120" t="s">
        <v>50</v>
      </c>
      <c r="C95" s="47" t="s">
        <v>372</v>
      </c>
      <c r="D95" s="72">
        <v>0</v>
      </c>
      <c r="E95" s="72">
        <v>262460.53</v>
      </c>
      <c r="F95" s="75">
        <f t="shared" si="1"/>
        <v>-262460.53</v>
      </c>
    </row>
    <row r="96" spans="1:6" s="51" customFormat="1" ht="22.5">
      <c r="A96" s="124" t="s">
        <v>216</v>
      </c>
      <c r="B96" s="119" t="s">
        <v>50</v>
      </c>
      <c r="C96" s="48" t="s">
        <v>217</v>
      </c>
      <c r="D96" s="71">
        <v>738140000</v>
      </c>
      <c r="E96" s="71">
        <v>628278472.9</v>
      </c>
      <c r="F96" s="75">
        <f t="shared" si="1"/>
        <v>109861527.10000002</v>
      </c>
    </row>
    <row r="97" spans="1:6" s="51" customFormat="1" ht="67.5">
      <c r="A97" s="124" t="s">
        <v>712</v>
      </c>
      <c r="B97" s="119" t="s">
        <v>50</v>
      </c>
      <c r="C97" s="48" t="s">
        <v>334</v>
      </c>
      <c r="D97" s="71">
        <v>460000000</v>
      </c>
      <c r="E97" s="71">
        <v>357503764.85</v>
      </c>
      <c r="F97" s="75">
        <f t="shared" si="1"/>
        <v>102496235.14999998</v>
      </c>
    </row>
    <row r="98" spans="1:6" ht="78.75">
      <c r="A98" s="124" t="s">
        <v>317</v>
      </c>
      <c r="B98" s="119" t="s">
        <v>50</v>
      </c>
      <c r="C98" s="48" t="s">
        <v>373</v>
      </c>
      <c r="D98" s="71">
        <v>460000000</v>
      </c>
      <c r="E98" s="71">
        <v>357503764.85</v>
      </c>
      <c r="F98" s="75">
        <f t="shared" si="1"/>
        <v>102496235.14999998</v>
      </c>
    </row>
    <row r="99" spans="1:6" ht="67.5">
      <c r="A99" s="125" t="s">
        <v>673</v>
      </c>
      <c r="B99" s="120" t="s">
        <v>50</v>
      </c>
      <c r="C99" s="47" t="s">
        <v>374</v>
      </c>
      <c r="D99" s="72">
        <v>0</v>
      </c>
      <c r="E99" s="72">
        <v>25098.5</v>
      </c>
      <c r="F99" s="75">
        <f t="shared" si="1"/>
        <v>-25098.5</v>
      </c>
    </row>
    <row r="100" spans="1:6" s="51" customFormat="1" ht="67.5">
      <c r="A100" s="125" t="s">
        <v>674</v>
      </c>
      <c r="B100" s="120" t="s">
        <v>50</v>
      </c>
      <c r="C100" s="47" t="s">
        <v>375</v>
      </c>
      <c r="D100" s="72">
        <v>460000000</v>
      </c>
      <c r="E100" s="72">
        <v>357478666.35</v>
      </c>
      <c r="F100" s="75">
        <f t="shared" si="1"/>
        <v>102521333.64999998</v>
      </c>
    </row>
    <row r="101" spans="1:6" ht="26.25" customHeight="1">
      <c r="A101" s="124" t="s">
        <v>568</v>
      </c>
      <c r="B101" s="119" t="s">
        <v>50</v>
      </c>
      <c r="C101" s="48" t="s">
        <v>517</v>
      </c>
      <c r="D101" s="71">
        <v>235557000</v>
      </c>
      <c r="E101" s="71">
        <v>216158944.78</v>
      </c>
      <c r="F101" s="75">
        <f t="shared" si="1"/>
        <v>19398055.22</v>
      </c>
    </row>
    <row r="102" spans="1:6" ht="33.75">
      <c r="A102" s="124" t="s">
        <v>75</v>
      </c>
      <c r="B102" s="119" t="s">
        <v>50</v>
      </c>
      <c r="C102" s="48" t="s">
        <v>518</v>
      </c>
      <c r="D102" s="71">
        <v>235557000</v>
      </c>
      <c r="E102" s="71">
        <v>216158944.78</v>
      </c>
      <c r="F102" s="75">
        <f t="shared" si="1"/>
        <v>19398055.22</v>
      </c>
    </row>
    <row r="103" spans="1:6" ht="45">
      <c r="A103" s="125" t="s">
        <v>593</v>
      </c>
      <c r="B103" s="120" t="s">
        <v>50</v>
      </c>
      <c r="C103" s="47" t="s">
        <v>181</v>
      </c>
      <c r="D103" s="72">
        <v>211382000</v>
      </c>
      <c r="E103" s="72">
        <v>0</v>
      </c>
      <c r="F103" s="75">
        <f t="shared" si="1"/>
        <v>211382000</v>
      </c>
    </row>
    <row r="104" spans="1:6" ht="36" customHeight="1">
      <c r="A104" s="125" t="s">
        <v>686</v>
      </c>
      <c r="B104" s="120" t="s">
        <v>50</v>
      </c>
      <c r="C104" s="47" t="s">
        <v>376</v>
      </c>
      <c r="D104" s="72">
        <v>0</v>
      </c>
      <c r="E104" s="72">
        <v>199149935.32</v>
      </c>
      <c r="F104" s="75">
        <f t="shared" si="1"/>
        <v>-199149935.32</v>
      </c>
    </row>
    <row r="105" spans="1:6" s="51" customFormat="1" ht="36.75" customHeight="1">
      <c r="A105" s="125" t="s">
        <v>687</v>
      </c>
      <c r="B105" s="120" t="s">
        <v>50</v>
      </c>
      <c r="C105" s="47" t="s">
        <v>748</v>
      </c>
      <c r="D105" s="72">
        <v>24175000</v>
      </c>
      <c r="E105" s="72">
        <v>17009009.46</v>
      </c>
      <c r="F105" s="75">
        <f t="shared" si="1"/>
        <v>7165990.539999999</v>
      </c>
    </row>
    <row r="106" spans="1:6" ht="56.25">
      <c r="A106" s="124" t="s">
        <v>776</v>
      </c>
      <c r="B106" s="119" t="s">
        <v>50</v>
      </c>
      <c r="C106" s="48" t="s">
        <v>775</v>
      </c>
      <c r="D106" s="71">
        <v>42583000</v>
      </c>
      <c r="E106" s="71">
        <v>54615763.27</v>
      </c>
      <c r="F106" s="75">
        <f t="shared" si="1"/>
        <v>-12032763.270000003</v>
      </c>
    </row>
    <row r="107" spans="1:6" ht="56.25">
      <c r="A107" s="124" t="s">
        <v>778</v>
      </c>
      <c r="B107" s="119" t="s">
        <v>50</v>
      </c>
      <c r="C107" s="48" t="s">
        <v>777</v>
      </c>
      <c r="D107" s="71">
        <v>42583000</v>
      </c>
      <c r="E107" s="71">
        <v>54615763.27</v>
      </c>
      <c r="F107" s="75">
        <f t="shared" si="1"/>
        <v>-12032763.270000003</v>
      </c>
    </row>
    <row r="108" spans="1:6" s="51" customFormat="1" ht="67.5">
      <c r="A108" s="125" t="s">
        <v>780</v>
      </c>
      <c r="B108" s="120" t="s">
        <v>50</v>
      </c>
      <c r="C108" s="47" t="s">
        <v>779</v>
      </c>
      <c r="D108" s="72">
        <v>31983000</v>
      </c>
      <c r="E108" s="72">
        <v>48714438.22</v>
      </c>
      <c r="F108" s="75">
        <f t="shared" si="1"/>
        <v>-16731438.219999999</v>
      </c>
    </row>
    <row r="109" spans="1:6" ht="67.5">
      <c r="A109" s="125" t="s">
        <v>782</v>
      </c>
      <c r="B109" s="120" t="s">
        <v>50</v>
      </c>
      <c r="C109" s="47" t="s">
        <v>781</v>
      </c>
      <c r="D109" s="72">
        <v>10600000</v>
      </c>
      <c r="E109" s="72">
        <v>5901325.05</v>
      </c>
      <c r="F109" s="75">
        <f t="shared" si="1"/>
        <v>4698674.95</v>
      </c>
    </row>
    <row r="110" spans="1:6" ht="12.75">
      <c r="A110" s="124" t="s">
        <v>608</v>
      </c>
      <c r="B110" s="119" t="s">
        <v>50</v>
      </c>
      <c r="C110" s="48" t="s">
        <v>609</v>
      </c>
      <c r="D110" s="71">
        <v>56086000</v>
      </c>
      <c r="E110" s="71">
        <v>23194661.42</v>
      </c>
      <c r="F110" s="75">
        <f t="shared" si="1"/>
        <v>32891338.58</v>
      </c>
    </row>
    <row r="111" spans="1:6" s="51" customFormat="1" ht="22.5">
      <c r="A111" s="124" t="s">
        <v>331</v>
      </c>
      <c r="B111" s="119" t="s">
        <v>50</v>
      </c>
      <c r="C111" s="48" t="s">
        <v>332</v>
      </c>
      <c r="D111" s="71">
        <v>0</v>
      </c>
      <c r="E111" s="71">
        <v>2964891.26</v>
      </c>
      <c r="F111" s="75">
        <f t="shared" si="1"/>
        <v>-2964891.26</v>
      </c>
    </row>
    <row r="112" spans="1:6" ht="56.25">
      <c r="A112" s="125" t="s">
        <v>755</v>
      </c>
      <c r="B112" s="120" t="s">
        <v>50</v>
      </c>
      <c r="C112" s="47" t="s">
        <v>333</v>
      </c>
      <c r="D112" s="72">
        <v>0</v>
      </c>
      <c r="E112" s="72">
        <v>2728263.35</v>
      </c>
      <c r="F112" s="75">
        <f t="shared" si="1"/>
        <v>-2728263.35</v>
      </c>
    </row>
    <row r="113" spans="1:6" ht="45">
      <c r="A113" s="125" t="s">
        <v>637</v>
      </c>
      <c r="B113" s="120" t="s">
        <v>50</v>
      </c>
      <c r="C113" s="47" t="s">
        <v>638</v>
      </c>
      <c r="D113" s="72">
        <v>0</v>
      </c>
      <c r="E113" s="72">
        <v>236627.91</v>
      </c>
      <c r="F113" s="75">
        <f t="shared" si="1"/>
        <v>-236627.91</v>
      </c>
    </row>
    <row r="114" spans="1:6" ht="46.5" customHeight="1">
      <c r="A114" s="125" t="s">
        <v>760</v>
      </c>
      <c r="B114" s="120" t="s">
        <v>50</v>
      </c>
      <c r="C114" s="47" t="s">
        <v>759</v>
      </c>
      <c r="D114" s="72">
        <v>0</v>
      </c>
      <c r="E114" s="72">
        <v>783500</v>
      </c>
      <c r="F114" s="75">
        <f t="shared" si="1"/>
        <v>-783500</v>
      </c>
    </row>
    <row r="115" spans="1:6" ht="56.25">
      <c r="A115" s="124" t="s">
        <v>696</v>
      </c>
      <c r="B115" s="119" t="s">
        <v>50</v>
      </c>
      <c r="C115" s="48" t="s">
        <v>697</v>
      </c>
      <c r="D115" s="71">
        <v>0</v>
      </c>
      <c r="E115" s="71">
        <v>1060500</v>
      </c>
      <c r="F115" s="75">
        <f t="shared" si="1"/>
        <v>-1060500</v>
      </c>
    </row>
    <row r="116" spans="1:6" ht="45">
      <c r="A116" s="125" t="s">
        <v>719</v>
      </c>
      <c r="B116" s="120" t="s">
        <v>50</v>
      </c>
      <c r="C116" s="47" t="s">
        <v>720</v>
      </c>
      <c r="D116" s="72">
        <v>0</v>
      </c>
      <c r="E116" s="72">
        <v>1060500</v>
      </c>
      <c r="F116" s="75">
        <f t="shared" si="1"/>
        <v>-1060500</v>
      </c>
    </row>
    <row r="117" spans="1:6" s="51" customFormat="1" ht="21" customHeight="1">
      <c r="A117" s="124" t="s">
        <v>44</v>
      </c>
      <c r="B117" s="119" t="s">
        <v>50</v>
      </c>
      <c r="C117" s="48" t="s">
        <v>569</v>
      </c>
      <c r="D117" s="71">
        <v>65000</v>
      </c>
      <c r="E117" s="71">
        <v>80000</v>
      </c>
      <c r="F117" s="75">
        <f t="shared" si="1"/>
        <v>-15000</v>
      </c>
    </row>
    <row r="118" spans="1:6" ht="33.75">
      <c r="A118" s="125" t="s">
        <v>629</v>
      </c>
      <c r="B118" s="120" t="s">
        <v>50</v>
      </c>
      <c r="C118" s="47" t="s">
        <v>630</v>
      </c>
      <c r="D118" s="72">
        <v>65000</v>
      </c>
      <c r="E118" s="72">
        <v>80000</v>
      </c>
      <c r="F118" s="75">
        <f t="shared" si="1"/>
        <v>-15000</v>
      </c>
    </row>
    <row r="119" spans="1:6" s="51" customFormat="1" ht="33.75">
      <c r="A119" s="124" t="s">
        <v>684</v>
      </c>
      <c r="B119" s="119" t="s">
        <v>50</v>
      </c>
      <c r="C119" s="48" t="s">
        <v>685</v>
      </c>
      <c r="D119" s="71">
        <v>0</v>
      </c>
      <c r="E119" s="71">
        <v>134000</v>
      </c>
      <c r="F119" s="75">
        <f t="shared" si="1"/>
        <v>-134000</v>
      </c>
    </row>
    <row r="120" spans="1:6" s="51" customFormat="1" ht="45">
      <c r="A120" s="125" t="s">
        <v>237</v>
      </c>
      <c r="B120" s="120" t="s">
        <v>50</v>
      </c>
      <c r="C120" s="47" t="s">
        <v>238</v>
      </c>
      <c r="D120" s="72">
        <v>0</v>
      </c>
      <c r="E120" s="72">
        <v>134000</v>
      </c>
      <c r="F120" s="75">
        <f t="shared" si="1"/>
        <v>-134000</v>
      </c>
    </row>
    <row r="121" spans="1:6" ht="22.5">
      <c r="A121" s="125" t="s">
        <v>513</v>
      </c>
      <c r="B121" s="120" t="s">
        <v>50</v>
      </c>
      <c r="C121" s="47" t="s">
        <v>603</v>
      </c>
      <c r="D121" s="72">
        <v>0</v>
      </c>
      <c r="E121" s="72">
        <v>2524.66</v>
      </c>
      <c r="F121" s="75">
        <f t="shared" si="1"/>
        <v>-2524.66</v>
      </c>
    </row>
    <row r="122" spans="1:6" ht="45">
      <c r="A122" s="124" t="s">
        <v>743</v>
      </c>
      <c r="B122" s="119" t="s">
        <v>50</v>
      </c>
      <c r="C122" s="48" t="s">
        <v>368</v>
      </c>
      <c r="D122" s="71">
        <v>0</v>
      </c>
      <c r="E122" s="71">
        <v>2524.66</v>
      </c>
      <c r="F122" s="75">
        <f t="shared" si="1"/>
        <v>-2524.66</v>
      </c>
    </row>
    <row r="123" spans="1:6" ht="56.25">
      <c r="A123" s="125" t="s">
        <v>440</v>
      </c>
      <c r="B123" s="120" t="s">
        <v>50</v>
      </c>
      <c r="C123" s="47" t="s">
        <v>441</v>
      </c>
      <c r="D123" s="72">
        <v>0</v>
      </c>
      <c r="E123" s="72">
        <v>2524.66</v>
      </c>
      <c r="F123" s="75">
        <f t="shared" si="1"/>
        <v>-2524.66</v>
      </c>
    </row>
    <row r="124" spans="1:6" ht="93.75" customHeight="1">
      <c r="A124" s="124" t="s">
        <v>721</v>
      </c>
      <c r="B124" s="119" t="s">
        <v>50</v>
      </c>
      <c r="C124" s="48" t="s">
        <v>631</v>
      </c>
      <c r="D124" s="71">
        <v>7162000</v>
      </c>
      <c r="E124" s="71">
        <v>324854.66</v>
      </c>
      <c r="F124" s="75">
        <f t="shared" si="1"/>
        <v>6837145.34</v>
      </c>
    </row>
    <row r="125" spans="1:6" ht="22.5">
      <c r="A125" s="125" t="s">
        <v>158</v>
      </c>
      <c r="B125" s="120" t="s">
        <v>50</v>
      </c>
      <c r="C125" s="47" t="s">
        <v>157</v>
      </c>
      <c r="D125" s="72">
        <v>0</v>
      </c>
      <c r="E125" s="72">
        <v>40000</v>
      </c>
      <c r="F125" s="75">
        <f t="shared" si="1"/>
        <v>-40000</v>
      </c>
    </row>
    <row r="126" spans="1:6" ht="33.75">
      <c r="A126" s="125" t="s">
        <v>757</v>
      </c>
      <c r="B126" s="120" t="s">
        <v>50</v>
      </c>
      <c r="C126" s="47" t="s">
        <v>752</v>
      </c>
      <c r="D126" s="72">
        <v>0</v>
      </c>
      <c r="E126" s="72">
        <v>42500</v>
      </c>
      <c r="F126" s="75">
        <f t="shared" si="1"/>
        <v>-42500</v>
      </c>
    </row>
    <row r="127" spans="1:6" s="51" customFormat="1" ht="22.5">
      <c r="A127" s="125" t="s">
        <v>761</v>
      </c>
      <c r="B127" s="120" t="s">
        <v>50</v>
      </c>
      <c r="C127" s="47" t="s">
        <v>766</v>
      </c>
      <c r="D127" s="72">
        <v>0</v>
      </c>
      <c r="E127" s="72">
        <v>703750</v>
      </c>
      <c r="F127" s="75">
        <f t="shared" si="1"/>
        <v>-703750</v>
      </c>
    </row>
    <row r="128" spans="1:6" ht="22.5">
      <c r="A128" s="125" t="s">
        <v>762</v>
      </c>
      <c r="B128" s="120" t="s">
        <v>50</v>
      </c>
      <c r="C128" s="47" t="s">
        <v>767</v>
      </c>
      <c r="D128" s="72">
        <v>7162000</v>
      </c>
      <c r="E128" s="72">
        <v>-461395.34</v>
      </c>
      <c r="F128" s="75">
        <f t="shared" si="1"/>
        <v>7623395.34</v>
      </c>
    </row>
    <row r="129" spans="1:6" ht="45">
      <c r="A129" s="125" t="s">
        <v>210</v>
      </c>
      <c r="B129" s="120" t="s">
        <v>50</v>
      </c>
      <c r="C129" s="47" t="s">
        <v>211</v>
      </c>
      <c r="D129" s="72">
        <v>10889000</v>
      </c>
      <c r="E129" s="72">
        <v>4505118.38</v>
      </c>
      <c r="F129" s="75">
        <f t="shared" si="1"/>
        <v>6383881.62</v>
      </c>
    </row>
    <row r="130" spans="1:6" s="51" customFormat="1" ht="22.5">
      <c r="A130" s="124" t="s">
        <v>744</v>
      </c>
      <c r="B130" s="119" t="s">
        <v>50</v>
      </c>
      <c r="C130" s="48" t="s">
        <v>212</v>
      </c>
      <c r="D130" s="71">
        <v>3911000</v>
      </c>
      <c r="E130" s="71">
        <v>1733524.41</v>
      </c>
      <c r="F130" s="75">
        <f t="shared" si="1"/>
        <v>2177475.59</v>
      </c>
    </row>
    <row r="131" spans="1:6" ht="37.5" customHeight="1">
      <c r="A131" s="124" t="s">
        <v>522</v>
      </c>
      <c r="B131" s="119" t="s">
        <v>50</v>
      </c>
      <c r="C131" s="48" t="s">
        <v>749</v>
      </c>
      <c r="D131" s="71">
        <v>0</v>
      </c>
      <c r="E131" s="71">
        <v>10000</v>
      </c>
      <c r="F131" s="75">
        <f t="shared" si="1"/>
        <v>-10000</v>
      </c>
    </row>
    <row r="132" spans="1:6" ht="45">
      <c r="A132" s="125" t="s">
        <v>523</v>
      </c>
      <c r="B132" s="120" t="s">
        <v>50</v>
      </c>
      <c r="C132" s="47" t="s">
        <v>750</v>
      </c>
      <c r="D132" s="72">
        <v>0</v>
      </c>
      <c r="E132" s="72">
        <v>10000</v>
      </c>
      <c r="F132" s="75">
        <f t="shared" si="1"/>
        <v>-10000</v>
      </c>
    </row>
    <row r="133" spans="1:6" ht="22.5">
      <c r="A133" s="125" t="s">
        <v>524</v>
      </c>
      <c r="B133" s="120" t="s">
        <v>50</v>
      </c>
      <c r="C133" s="47" t="s">
        <v>751</v>
      </c>
      <c r="D133" s="72">
        <v>3911000</v>
      </c>
      <c r="E133" s="72">
        <v>1723524.41</v>
      </c>
      <c r="F133" s="75">
        <f t="shared" si="1"/>
        <v>2187475.59</v>
      </c>
    </row>
    <row r="134" spans="1:6" s="51" customFormat="1" ht="56.25">
      <c r="A134" s="124" t="s">
        <v>756</v>
      </c>
      <c r="B134" s="119" t="s">
        <v>50</v>
      </c>
      <c r="C134" s="48" t="s">
        <v>722</v>
      </c>
      <c r="D134" s="71">
        <v>0</v>
      </c>
      <c r="E134" s="71">
        <v>380431.31</v>
      </c>
      <c r="F134" s="75">
        <f t="shared" si="1"/>
        <v>-380431.31</v>
      </c>
    </row>
    <row r="135" spans="1:6" s="51" customFormat="1" ht="56.25">
      <c r="A135" s="125" t="s">
        <v>745</v>
      </c>
      <c r="B135" s="120" t="s">
        <v>50</v>
      </c>
      <c r="C135" s="47" t="s">
        <v>516</v>
      </c>
      <c r="D135" s="72">
        <v>0</v>
      </c>
      <c r="E135" s="72">
        <v>380431.31</v>
      </c>
      <c r="F135" s="75">
        <f t="shared" si="1"/>
        <v>-380431.31</v>
      </c>
    </row>
    <row r="136" spans="1:6" ht="33.75">
      <c r="A136" s="125" t="s">
        <v>900</v>
      </c>
      <c r="B136" s="120" t="s">
        <v>50</v>
      </c>
      <c r="C136" s="47" t="s">
        <v>901</v>
      </c>
      <c r="D136" s="72">
        <v>0</v>
      </c>
      <c r="E136" s="72">
        <v>110000</v>
      </c>
      <c r="F136" s="75">
        <f t="shared" si="1"/>
        <v>-110000</v>
      </c>
    </row>
    <row r="137" spans="1:6" ht="56.25">
      <c r="A137" s="125" t="s">
        <v>764</v>
      </c>
      <c r="B137" s="120" t="s">
        <v>50</v>
      </c>
      <c r="C137" s="47" t="s">
        <v>763</v>
      </c>
      <c r="D137" s="72">
        <v>3766000</v>
      </c>
      <c r="E137" s="72">
        <v>1288324.72</v>
      </c>
      <c r="F137" s="75">
        <f t="shared" si="1"/>
        <v>2477675.2800000003</v>
      </c>
    </row>
    <row r="138" spans="1:6" ht="22.5">
      <c r="A138" s="124" t="s">
        <v>671</v>
      </c>
      <c r="B138" s="119" t="s">
        <v>50</v>
      </c>
      <c r="C138" s="48" t="s">
        <v>672</v>
      </c>
      <c r="D138" s="71">
        <v>30293000</v>
      </c>
      <c r="E138" s="71">
        <v>9826992.02</v>
      </c>
      <c r="F138" s="75">
        <f t="shared" si="1"/>
        <v>20466007.98</v>
      </c>
    </row>
    <row r="139" spans="1:6" ht="33.75">
      <c r="A139" s="125" t="s">
        <v>442</v>
      </c>
      <c r="B139" s="120" t="s">
        <v>50</v>
      </c>
      <c r="C139" s="47" t="s">
        <v>443</v>
      </c>
      <c r="D139" s="72">
        <v>30293000</v>
      </c>
      <c r="E139" s="72">
        <v>9826992.02</v>
      </c>
      <c r="F139" s="75">
        <f t="shared" si="1"/>
        <v>20466007.98</v>
      </c>
    </row>
    <row r="140" spans="1:6" ht="12.75">
      <c r="A140" s="124" t="s">
        <v>450</v>
      </c>
      <c r="B140" s="119" t="s">
        <v>50</v>
      </c>
      <c r="C140" s="48" t="s">
        <v>451</v>
      </c>
      <c r="D140" s="71">
        <v>64699000</v>
      </c>
      <c r="E140" s="71">
        <v>70334522.25</v>
      </c>
      <c r="F140" s="75">
        <f t="shared" si="1"/>
        <v>-5635522.25</v>
      </c>
    </row>
    <row r="141" spans="1:6" ht="12.75">
      <c r="A141" s="124" t="s">
        <v>452</v>
      </c>
      <c r="B141" s="119" t="s">
        <v>50</v>
      </c>
      <c r="C141" s="48" t="s">
        <v>453</v>
      </c>
      <c r="D141" s="71">
        <v>0</v>
      </c>
      <c r="E141" s="71">
        <v>42384.4</v>
      </c>
      <c r="F141" s="75">
        <f t="shared" si="1"/>
        <v>-42384.4</v>
      </c>
    </row>
    <row r="142" spans="1:6" s="51" customFormat="1" ht="22.5">
      <c r="A142" s="125" t="s">
        <v>581</v>
      </c>
      <c r="B142" s="120" t="s">
        <v>50</v>
      </c>
      <c r="C142" s="47" t="s">
        <v>582</v>
      </c>
      <c r="D142" s="72">
        <v>0</v>
      </c>
      <c r="E142" s="72">
        <v>42384.4</v>
      </c>
      <c r="F142" s="75">
        <f aca="true" t="shared" si="2" ref="F142:F189">D142-E142</f>
        <v>-42384.4</v>
      </c>
    </row>
    <row r="143" spans="1:6" ht="12.75">
      <c r="A143" s="124" t="s">
        <v>454</v>
      </c>
      <c r="B143" s="119" t="s">
        <v>50</v>
      </c>
      <c r="C143" s="48" t="s">
        <v>455</v>
      </c>
      <c r="D143" s="71">
        <v>64699000</v>
      </c>
      <c r="E143" s="71">
        <v>70292137.85</v>
      </c>
      <c r="F143" s="75">
        <f t="shared" si="2"/>
        <v>-5593137.849999994</v>
      </c>
    </row>
    <row r="144" spans="1:6" ht="22.5">
      <c r="A144" s="125" t="s">
        <v>514</v>
      </c>
      <c r="B144" s="120" t="s">
        <v>50</v>
      </c>
      <c r="C144" s="47" t="s">
        <v>515</v>
      </c>
      <c r="D144" s="72">
        <v>64699000</v>
      </c>
      <c r="E144" s="72">
        <v>70292137.85</v>
      </c>
      <c r="F144" s="75">
        <f t="shared" si="2"/>
        <v>-5593137.849999994</v>
      </c>
    </row>
    <row r="145" spans="1:6" ht="12.75">
      <c r="A145" s="124" t="s">
        <v>335</v>
      </c>
      <c r="B145" s="119" t="s">
        <v>50</v>
      </c>
      <c r="C145" s="48" t="s">
        <v>336</v>
      </c>
      <c r="D145" s="71">
        <v>7318448039.11</v>
      </c>
      <c r="E145" s="71">
        <v>4171536791.5</v>
      </c>
      <c r="F145" s="75">
        <f t="shared" si="2"/>
        <v>3146911247.6099997</v>
      </c>
    </row>
    <row r="146" spans="1:6" ht="33.75">
      <c r="A146" s="124" t="s">
        <v>746</v>
      </c>
      <c r="B146" s="119" t="s">
        <v>50</v>
      </c>
      <c r="C146" s="48" t="s">
        <v>13</v>
      </c>
      <c r="D146" s="71">
        <v>6424623661.47</v>
      </c>
      <c r="E146" s="71">
        <v>3670898224.55</v>
      </c>
      <c r="F146" s="75">
        <f t="shared" si="2"/>
        <v>2753725436.92</v>
      </c>
    </row>
    <row r="147" spans="1:6" ht="22.5">
      <c r="A147" s="128" t="s">
        <v>837</v>
      </c>
      <c r="B147" s="119" t="s">
        <v>50</v>
      </c>
      <c r="C147" s="52" t="s">
        <v>836</v>
      </c>
      <c r="D147" s="71">
        <v>314158440</v>
      </c>
      <c r="E147" s="71">
        <v>23952073</v>
      </c>
      <c r="F147" s="75">
        <f t="shared" si="2"/>
        <v>290206367</v>
      </c>
    </row>
    <row r="148" spans="1:6" ht="33.75">
      <c r="A148" s="124" t="s">
        <v>738</v>
      </c>
      <c r="B148" s="119" t="s">
        <v>50</v>
      </c>
      <c r="C148" s="52" t="s">
        <v>838</v>
      </c>
      <c r="D148" s="71">
        <v>92400000</v>
      </c>
      <c r="E148" s="71">
        <v>0</v>
      </c>
      <c r="F148" s="75">
        <f t="shared" si="2"/>
        <v>92400000</v>
      </c>
    </row>
    <row r="149" spans="1:6" s="51" customFormat="1" ht="33.75">
      <c r="A149" s="125" t="s">
        <v>840</v>
      </c>
      <c r="B149" s="120" t="s">
        <v>50</v>
      </c>
      <c r="C149" s="49" t="s">
        <v>839</v>
      </c>
      <c r="D149" s="72">
        <v>92400000</v>
      </c>
      <c r="E149" s="72">
        <v>0</v>
      </c>
      <c r="F149" s="75">
        <f t="shared" si="2"/>
        <v>92400000</v>
      </c>
    </row>
    <row r="150" spans="1:6" s="51" customFormat="1" ht="33.75">
      <c r="A150" s="124" t="s">
        <v>834</v>
      </c>
      <c r="B150" s="119" t="s">
        <v>50</v>
      </c>
      <c r="C150" s="52" t="s">
        <v>841</v>
      </c>
      <c r="D150" s="71">
        <v>914900</v>
      </c>
      <c r="E150" s="71">
        <v>0</v>
      </c>
      <c r="F150" s="75">
        <f t="shared" si="2"/>
        <v>914900</v>
      </c>
    </row>
    <row r="151" spans="1:6" s="51" customFormat="1" ht="45">
      <c r="A151" s="125" t="s">
        <v>835</v>
      </c>
      <c r="B151" s="120" t="s">
        <v>50</v>
      </c>
      <c r="C151" s="49" t="s">
        <v>842</v>
      </c>
      <c r="D151" s="72">
        <v>914900</v>
      </c>
      <c r="E151" s="72">
        <v>0</v>
      </c>
      <c r="F151" s="75">
        <f t="shared" si="2"/>
        <v>914900</v>
      </c>
    </row>
    <row r="152" spans="1:6" ht="45">
      <c r="A152" s="128" t="s">
        <v>845</v>
      </c>
      <c r="B152" s="119" t="s">
        <v>50</v>
      </c>
      <c r="C152" s="52" t="s">
        <v>843</v>
      </c>
      <c r="D152" s="71">
        <v>106823000</v>
      </c>
      <c r="E152" s="71">
        <v>0</v>
      </c>
      <c r="F152" s="75">
        <f t="shared" si="2"/>
        <v>106823000</v>
      </c>
    </row>
    <row r="153" spans="1:6" ht="45">
      <c r="A153" s="129" t="s">
        <v>846</v>
      </c>
      <c r="B153" s="120" t="s">
        <v>50</v>
      </c>
      <c r="C153" s="49" t="s">
        <v>844</v>
      </c>
      <c r="D153" s="72">
        <v>106823000</v>
      </c>
      <c r="E153" s="72">
        <v>0</v>
      </c>
      <c r="F153" s="75">
        <f t="shared" si="2"/>
        <v>106823000</v>
      </c>
    </row>
    <row r="154" spans="1:6" ht="12.75">
      <c r="A154" s="128" t="s">
        <v>849</v>
      </c>
      <c r="B154" s="119" t="s">
        <v>50</v>
      </c>
      <c r="C154" s="52" t="s">
        <v>847</v>
      </c>
      <c r="D154" s="71">
        <v>114020540</v>
      </c>
      <c r="E154" s="71">
        <v>23952073</v>
      </c>
      <c r="F154" s="75">
        <f t="shared" si="2"/>
        <v>90068467</v>
      </c>
    </row>
    <row r="155" spans="1:6" ht="12.75">
      <c r="A155" s="129" t="s">
        <v>850</v>
      </c>
      <c r="B155" s="120" t="s">
        <v>50</v>
      </c>
      <c r="C155" s="49" t="s">
        <v>848</v>
      </c>
      <c r="D155" s="72">
        <v>114020540</v>
      </c>
      <c r="E155" s="72">
        <v>23952073</v>
      </c>
      <c r="F155" s="75">
        <f t="shared" si="2"/>
        <v>90068467</v>
      </c>
    </row>
    <row r="156" spans="1:6" ht="22.5">
      <c r="A156" s="128" t="s">
        <v>852</v>
      </c>
      <c r="B156" s="119" t="s">
        <v>50</v>
      </c>
      <c r="C156" s="52" t="s">
        <v>851</v>
      </c>
      <c r="D156" s="71">
        <v>4388382000</v>
      </c>
      <c r="E156" s="71">
        <v>2915434092.5</v>
      </c>
      <c r="F156" s="75">
        <f t="shared" si="2"/>
        <v>1472947907.5</v>
      </c>
    </row>
    <row r="157" spans="1:6" ht="33.75">
      <c r="A157" s="124" t="s">
        <v>855</v>
      </c>
      <c r="B157" s="119" t="s">
        <v>50</v>
      </c>
      <c r="C157" s="52" t="s">
        <v>853</v>
      </c>
      <c r="D157" s="71">
        <v>74267000</v>
      </c>
      <c r="E157" s="71">
        <v>40066402.98</v>
      </c>
      <c r="F157" s="75">
        <f t="shared" si="2"/>
        <v>34200597.02</v>
      </c>
    </row>
    <row r="158" spans="1:6" ht="33.75">
      <c r="A158" s="129" t="s">
        <v>856</v>
      </c>
      <c r="B158" s="120" t="s">
        <v>50</v>
      </c>
      <c r="C158" s="49" t="s">
        <v>854</v>
      </c>
      <c r="D158" s="72">
        <v>74267000</v>
      </c>
      <c r="E158" s="72">
        <v>40066402.98</v>
      </c>
      <c r="F158" s="75">
        <f t="shared" si="2"/>
        <v>34200597.02</v>
      </c>
    </row>
    <row r="159" spans="1:6" ht="33.75">
      <c r="A159" s="124" t="s">
        <v>859</v>
      </c>
      <c r="B159" s="119" t="s">
        <v>50</v>
      </c>
      <c r="C159" s="52" t="s">
        <v>857</v>
      </c>
      <c r="D159" s="71">
        <v>209845000</v>
      </c>
      <c r="E159" s="71">
        <v>104415652.99</v>
      </c>
      <c r="F159" s="75">
        <f t="shared" si="2"/>
        <v>105429347.01</v>
      </c>
    </row>
    <row r="160" spans="1:6" s="51" customFormat="1" ht="33.75">
      <c r="A160" s="125" t="s">
        <v>860</v>
      </c>
      <c r="B160" s="120" t="s">
        <v>50</v>
      </c>
      <c r="C160" s="49" t="s">
        <v>858</v>
      </c>
      <c r="D160" s="72">
        <v>209845000</v>
      </c>
      <c r="E160" s="72">
        <v>104415652.99</v>
      </c>
      <c r="F160" s="75">
        <f t="shared" si="2"/>
        <v>105429347.01</v>
      </c>
    </row>
    <row r="161" spans="1:6" ht="56.25">
      <c r="A161" s="125" t="s">
        <v>863</v>
      </c>
      <c r="B161" s="120" t="s">
        <v>50</v>
      </c>
      <c r="C161" s="49" t="s">
        <v>861</v>
      </c>
      <c r="D161" s="72">
        <v>105565000</v>
      </c>
      <c r="E161" s="72">
        <v>59290632.88</v>
      </c>
      <c r="F161" s="75">
        <f t="shared" si="2"/>
        <v>46274367.12</v>
      </c>
    </row>
    <row r="162" spans="1:6" ht="57" customHeight="1">
      <c r="A162" s="129" t="s">
        <v>864</v>
      </c>
      <c r="B162" s="120" t="s">
        <v>50</v>
      </c>
      <c r="C162" s="49" t="s">
        <v>862</v>
      </c>
      <c r="D162" s="72">
        <v>105565000</v>
      </c>
      <c r="E162" s="72">
        <v>59290632.88</v>
      </c>
      <c r="F162" s="75">
        <f t="shared" si="2"/>
        <v>46274367.12</v>
      </c>
    </row>
    <row r="163" spans="1:6" ht="56.25">
      <c r="A163" s="128" t="s">
        <v>867</v>
      </c>
      <c r="B163" s="119" t="s">
        <v>50</v>
      </c>
      <c r="C163" s="52" t="s">
        <v>865</v>
      </c>
      <c r="D163" s="71">
        <v>42124000</v>
      </c>
      <c r="E163" s="71">
        <v>22712580</v>
      </c>
      <c r="F163" s="75">
        <f t="shared" si="2"/>
        <v>19411420</v>
      </c>
    </row>
    <row r="164" spans="1:6" ht="56.25">
      <c r="A164" s="129" t="s">
        <v>868</v>
      </c>
      <c r="B164" s="120" t="s">
        <v>50</v>
      </c>
      <c r="C164" s="49" t="s">
        <v>866</v>
      </c>
      <c r="D164" s="72">
        <v>42124000</v>
      </c>
      <c r="E164" s="72">
        <v>22712580</v>
      </c>
      <c r="F164" s="75">
        <f t="shared" si="2"/>
        <v>19411420</v>
      </c>
    </row>
    <row r="165" spans="1:6" s="51" customFormat="1" ht="33.75">
      <c r="A165" s="128" t="s">
        <v>871</v>
      </c>
      <c r="B165" s="119" t="s">
        <v>50</v>
      </c>
      <c r="C165" s="52" t="s">
        <v>869</v>
      </c>
      <c r="D165" s="71">
        <v>32756000</v>
      </c>
      <c r="E165" s="71">
        <v>32755498.75</v>
      </c>
      <c r="F165" s="75">
        <f t="shared" si="2"/>
        <v>501.25</v>
      </c>
    </row>
    <row r="166" spans="1:6" ht="33.75">
      <c r="A166" s="129" t="s">
        <v>872</v>
      </c>
      <c r="B166" s="120" t="s">
        <v>50</v>
      </c>
      <c r="C166" s="49" t="s">
        <v>870</v>
      </c>
      <c r="D166" s="72">
        <v>32756000</v>
      </c>
      <c r="E166" s="72">
        <v>32755498.75</v>
      </c>
      <c r="F166" s="75">
        <f t="shared" si="2"/>
        <v>501.25</v>
      </c>
    </row>
    <row r="167" spans="1:6" ht="12.75">
      <c r="A167" s="124" t="s">
        <v>875</v>
      </c>
      <c r="B167" s="119" t="s">
        <v>50</v>
      </c>
      <c r="C167" s="52" t="s">
        <v>873</v>
      </c>
      <c r="D167" s="71">
        <v>3923825000</v>
      </c>
      <c r="E167" s="71">
        <v>2656193324.9</v>
      </c>
      <c r="F167" s="75">
        <f t="shared" si="2"/>
        <v>1267631675.1</v>
      </c>
    </row>
    <row r="168" spans="1:6" ht="12.75">
      <c r="A168" s="125" t="s">
        <v>876</v>
      </c>
      <c r="B168" s="120" t="s">
        <v>50</v>
      </c>
      <c r="C168" s="49" t="s">
        <v>874</v>
      </c>
      <c r="D168" s="72">
        <v>3923825000</v>
      </c>
      <c r="E168" s="72">
        <v>2656193324.9</v>
      </c>
      <c r="F168" s="75">
        <f t="shared" si="2"/>
        <v>1267631675.1</v>
      </c>
    </row>
    <row r="169" spans="1:6" s="51" customFormat="1" ht="12.75">
      <c r="A169" s="124" t="s">
        <v>878</v>
      </c>
      <c r="B169" s="119" t="s">
        <v>50</v>
      </c>
      <c r="C169" s="52" t="s">
        <v>877</v>
      </c>
      <c r="D169" s="71">
        <v>1722083221.47</v>
      </c>
      <c r="E169" s="71">
        <v>731512059.05</v>
      </c>
      <c r="F169" s="75">
        <f t="shared" si="2"/>
        <v>990571162.4200001</v>
      </c>
    </row>
    <row r="170" spans="1:6" ht="56.25">
      <c r="A170" s="124" t="s">
        <v>880</v>
      </c>
      <c r="B170" s="119" t="s">
        <v>50</v>
      </c>
      <c r="C170" s="52" t="s">
        <v>879</v>
      </c>
      <c r="D170" s="71">
        <v>1396009926.15</v>
      </c>
      <c r="E170" s="71">
        <v>558379679.96</v>
      </c>
      <c r="F170" s="75">
        <f t="shared" si="2"/>
        <v>837630246.19</v>
      </c>
    </row>
    <row r="171" spans="1:6" s="51" customFormat="1" ht="56.25">
      <c r="A171" s="125" t="s">
        <v>882</v>
      </c>
      <c r="B171" s="120" t="s">
        <v>50</v>
      </c>
      <c r="C171" s="49" t="s">
        <v>881</v>
      </c>
      <c r="D171" s="72">
        <v>1396009926.15</v>
      </c>
      <c r="E171" s="72">
        <v>558379679.96</v>
      </c>
      <c r="F171" s="75">
        <f t="shared" si="2"/>
        <v>837630246.19</v>
      </c>
    </row>
    <row r="172" spans="1:6" ht="45">
      <c r="A172" s="124" t="s">
        <v>885</v>
      </c>
      <c r="B172" s="119" t="s">
        <v>50</v>
      </c>
      <c r="C172" s="52" t="s">
        <v>883</v>
      </c>
      <c r="D172" s="71">
        <v>13273000</v>
      </c>
      <c r="E172" s="71">
        <v>13923000</v>
      </c>
      <c r="F172" s="75">
        <f t="shared" si="2"/>
        <v>-650000</v>
      </c>
    </row>
    <row r="173" spans="1:6" ht="45">
      <c r="A173" s="129" t="s">
        <v>886</v>
      </c>
      <c r="B173" s="120" t="s">
        <v>50</v>
      </c>
      <c r="C173" s="49" t="s">
        <v>884</v>
      </c>
      <c r="D173" s="72">
        <v>13273000</v>
      </c>
      <c r="E173" s="72">
        <v>13923000</v>
      </c>
      <c r="F173" s="75">
        <f t="shared" si="2"/>
        <v>-650000</v>
      </c>
    </row>
    <row r="174" spans="1:6" s="51" customFormat="1" ht="22.5">
      <c r="A174" s="124" t="s">
        <v>889</v>
      </c>
      <c r="B174" s="119" t="s">
        <v>50</v>
      </c>
      <c r="C174" s="52" t="s">
        <v>887</v>
      </c>
      <c r="D174" s="71">
        <v>312800295.32</v>
      </c>
      <c r="E174" s="71">
        <v>159209379.09</v>
      </c>
      <c r="F174" s="75">
        <f t="shared" si="2"/>
        <v>153590916.23</v>
      </c>
    </row>
    <row r="175" spans="1:6" ht="22.5">
      <c r="A175" s="125" t="s">
        <v>890</v>
      </c>
      <c r="B175" s="120" t="s">
        <v>50</v>
      </c>
      <c r="C175" s="49" t="s">
        <v>888</v>
      </c>
      <c r="D175" s="72">
        <v>312800295.32</v>
      </c>
      <c r="E175" s="72">
        <v>159209379.09</v>
      </c>
      <c r="F175" s="75">
        <f t="shared" si="2"/>
        <v>153590916.23</v>
      </c>
    </row>
    <row r="176" spans="1:6" ht="22.5">
      <c r="A176" s="124" t="s">
        <v>528</v>
      </c>
      <c r="B176" s="119" t="s">
        <v>50</v>
      </c>
      <c r="C176" s="48" t="s">
        <v>753</v>
      </c>
      <c r="D176" s="71">
        <v>700000</v>
      </c>
      <c r="E176" s="71">
        <v>560000</v>
      </c>
      <c r="F176" s="75">
        <f t="shared" si="2"/>
        <v>140000</v>
      </c>
    </row>
    <row r="177" spans="1:6" s="51" customFormat="1" ht="22.5">
      <c r="A177" s="124" t="s">
        <v>570</v>
      </c>
      <c r="B177" s="119" t="s">
        <v>50</v>
      </c>
      <c r="C177" s="48" t="s">
        <v>571</v>
      </c>
      <c r="D177" s="71">
        <v>700000</v>
      </c>
      <c r="E177" s="71">
        <v>560000</v>
      </c>
      <c r="F177" s="75">
        <f t="shared" si="2"/>
        <v>140000</v>
      </c>
    </row>
    <row r="178" spans="1:6" ht="33.75">
      <c r="A178" s="125" t="s">
        <v>572</v>
      </c>
      <c r="B178" s="120" t="s">
        <v>50</v>
      </c>
      <c r="C178" s="47" t="s">
        <v>573</v>
      </c>
      <c r="D178" s="72">
        <v>700000</v>
      </c>
      <c r="E178" s="72">
        <v>560000</v>
      </c>
      <c r="F178" s="75">
        <f t="shared" si="2"/>
        <v>140000</v>
      </c>
    </row>
    <row r="179" spans="1:6" ht="12.75">
      <c r="A179" s="124" t="s">
        <v>658</v>
      </c>
      <c r="B179" s="119" t="s">
        <v>50</v>
      </c>
      <c r="C179" s="48" t="s">
        <v>754</v>
      </c>
      <c r="D179" s="71">
        <v>949383723</v>
      </c>
      <c r="E179" s="71">
        <v>556337912.31</v>
      </c>
      <c r="F179" s="75">
        <f t="shared" si="2"/>
        <v>393045810.69000006</v>
      </c>
    </row>
    <row r="180" spans="1:6" ht="22.5">
      <c r="A180" s="124" t="s">
        <v>222</v>
      </c>
      <c r="B180" s="119" t="s">
        <v>50</v>
      </c>
      <c r="C180" s="48" t="s">
        <v>223</v>
      </c>
      <c r="D180" s="71">
        <v>949383723</v>
      </c>
      <c r="E180" s="71">
        <v>556337912.31</v>
      </c>
      <c r="F180" s="75">
        <f t="shared" si="2"/>
        <v>393045810.69000006</v>
      </c>
    </row>
    <row r="181" spans="1:6" ht="22.5">
      <c r="A181" s="129" t="s">
        <v>222</v>
      </c>
      <c r="B181" s="120" t="s">
        <v>50</v>
      </c>
      <c r="C181" s="49" t="s">
        <v>308</v>
      </c>
      <c r="D181" s="72">
        <v>949383723</v>
      </c>
      <c r="E181" s="72">
        <v>556337912.31</v>
      </c>
      <c r="F181" s="75">
        <f t="shared" si="2"/>
        <v>393045810.69000006</v>
      </c>
    </row>
    <row r="182" spans="1:6" s="51" customFormat="1" ht="71.25" customHeight="1">
      <c r="A182" s="124" t="s">
        <v>894</v>
      </c>
      <c r="B182" s="119" t="s">
        <v>50</v>
      </c>
      <c r="C182" s="48" t="s">
        <v>179</v>
      </c>
      <c r="D182" s="71">
        <v>1087865.51</v>
      </c>
      <c r="E182" s="71">
        <v>1087865.51</v>
      </c>
      <c r="F182" s="75">
        <f t="shared" si="2"/>
        <v>0</v>
      </c>
    </row>
    <row r="183" spans="1:6" ht="56.25">
      <c r="A183" s="124" t="s">
        <v>424</v>
      </c>
      <c r="B183" s="119" t="s">
        <v>50</v>
      </c>
      <c r="C183" s="48" t="s">
        <v>425</v>
      </c>
      <c r="D183" s="71">
        <v>1087865.51</v>
      </c>
      <c r="E183" s="71">
        <v>1087865.51</v>
      </c>
      <c r="F183" s="75">
        <f t="shared" si="2"/>
        <v>0</v>
      </c>
    </row>
    <row r="184" spans="1:6" ht="56.25">
      <c r="A184" s="124" t="s">
        <v>426</v>
      </c>
      <c r="B184" s="119" t="s">
        <v>50</v>
      </c>
      <c r="C184" s="48" t="s">
        <v>891</v>
      </c>
      <c r="D184" s="71">
        <v>1087865.51</v>
      </c>
      <c r="E184" s="71">
        <v>1087865.51</v>
      </c>
      <c r="F184" s="75">
        <f t="shared" si="2"/>
        <v>0</v>
      </c>
    </row>
    <row r="185" spans="1:6" ht="45">
      <c r="A185" s="125" t="s">
        <v>893</v>
      </c>
      <c r="B185" s="120" t="s">
        <v>50</v>
      </c>
      <c r="C185" s="47" t="s">
        <v>892</v>
      </c>
      <c r="D185" s="72">
        <v>1087865.51</v>
      </c>
      <c r="E185" s="72">
        <v>1087865.51</v>
      </c>
      <c r="F185" s="75">
        <f t="shared" si="2"/>
        <v>0</v>
      </c>
    </row>
    <row r="186" spans="1:6" ht="33.75">
      <c r="A186" s="124" t="s">
        <v>652</v>
      </c>
      <c r="B186" s="119" t="s">
        <v>50</v>
      </c>
      <c r="C186" s="48" t="s">
        <v>655</v>
      </c>
      <c r="D186" s="71">
        <v>-57347210.87</v>
      </c>
      <c r="E186" s="71">
        <v>-57347210.87</v>
      </c>
      <c r="F186" s="75">
        <f t="shared" si="2"/>
        <v>0</v>
      </c>
    </row>
    <row r="187" spans="1:6" ht="45">
      <c r="A187" s="124" t="s">
        <v>248</v>
      </c>
      <c r="B187" s="121" t="s">
        <v>50</v>
      </c>
      <c r="C187" s="48" t="s">
        <v>895</v>
      </c>
      <c r="D187" s="71">
        <v>-57347210.87</v>
      </c>
      <c r="E187" s="71">
        <v>-57347210.87</v>
      </c>
      <c r="F187" s="75">
        <f t="shared" si="2"/>
        <v>0</v>
      </c>
    </row>
    <row r="188" spans="1:6" ht="56.25">
      <c r="A188" s="125" t="s">
        <v>897</v>
      </c>
      <c r="B188" s="120" t="s">
        <v>50</v>
      </c>
      <c r="C188" s="47" t="s">
        <v>896</v>
      </c>
      <c r="D188" s="72">
        <v>-207738.02</v>
      </c>
      <c r="E188" s="72">
        <v>-207738.02</v>
      </c>
      <c r="F188" s="75">
        <f t="shared" si="2"/>
        <v>0</v>
      </c>
    </row>
    <row r="189" spans="1:6" s="51" customFormat="1" ht="45.75" thickBot="1">
      <c r="A189" s="130" t="s">
        <v>899</v>
      </c>
      <c r="B189" s="131" t="s">
        <v>50</v>
      </c>
      <c r="C189" s="50" t="s">
        <v>898</v>
      </c>
      <c r="D189" s="132">
        <v>-57139472.85</v>
      </c>
      <c r="E189" s="132">
        <v>-57139472.85</v>
      </c>
      <c r="F189" s="76">
        <f t="shared" si="2"/>
        <v>0</v>
      </c>
    </row>
    <row r="190" spans="4:5" ht="3" customHeight="1">
      <c r="D190" s="144"/>
      <c r="E190" s="144"/>
    </row>
    <row r="191" spans="4:5" ht="15.75">
      <c r="D191" s="144"/>
      <c r="E191" s="144"/>
    </row>
    <row r="192" spans="4:5" ht="15.75">
      <c r="D192" s="144"/>
      <c r="E192" s="144"/>
    </row>
    <row r="193" spans="4:5" ht="15.75">
      <c r="D193" s="144"/>
      <c r="E193" s="144"/>
    </row>
    <row r="194" spans="4:5" ht="15.75">
      <c r="D194" s="144"/>
      <c r="E194" s="144"/>
    </row>
    <row r="195" spans="4:5" ht="15.75">
      <c r="D195" s="144"/>
      <c r="E195" s="144"/>
    </row>
    <row r="196" spans="4:5" ht="15.75">
      <c r="D196" s="144"/>
      <c r="E196" s="144"/>
    </row>
    <row r="197" spans="4:5" ht="15.75">
      <c r="D197" s="144"/>
      <c r="E197" s="144"/>
    </row>
    <row r="198" spans="4:5" ht="15.75">
      <c r="D198" s="144"/>
      <c r="E198" s="144"/>
    </row>
    <row r="199" spans="4:5" ht="15.75">
      <c r="D199" s="144"/>
      <c r="E199" s="144"/>
    </row>
    <row r="200" spans="4:5" ht="15.75">
      <c r="D200" s="143"/>
      <c r="E200" s="143"/>
    </row>
    <row r="201" spans="4:5" ht="15.75">
      <c r="D201" s="143"/>
      <c r="E201" s="143"/>
    </row>
    <row r="202" spans="4:5" ht="15.75">
      <c r="D202" s="143"/>
      <c r="E202" s="143"/>
    </row>
  </sheetData>
  <sheetProtection/>
  <mergeCells count="18">
    <mergeCell ref="D201:E201"/>
    <mergeCell ref="D202:E202"/>
    <mergeCell ref="D190:E190"/>
    <mergeCell ref="D191:E191"/>
    <mergeCell ref="D192:E192"/>
    <mergeCell ref="D193:E193"/>
    <mergeCell ref="D194:E194"/>
    <mergeCell ref="D195:E195"/>
    <mergeCell ref="D198:E198"/>
    <mergeCell ref="D199:E199"/>
    <mergeCell ref="D200:E200"/>
    <mergeCell ref="D196:E196"/>
    <mergeCell ref="D197:E197"/>
    <mergeCell ref="A2:D2"/>
    <mergeCell ref="A3:D3"/>
    <mergeCell ref="B6:D6"/>
    <mergeCell ref="A5:D5"/>
    <mergeCell ref="A9:D9"/>
  </mergeCells>
  <printOptions/>
  <pageMargins left="0.5905511811023623" right="0.1968503937007874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showGridLines="0" zoomScalePageLayoutView="0" workbookViewId="0" topLeftCell="A5">
      <selection activeCell="F5" sqref="F5"/>
    </sheetView>
  </sheetViews>
  <sheetFormatPr defaultColWidth="9.00390625" defaultRowHeight="12.75"/>
  <cols>
    <col min="1" max="1" width="34.125" style="134" customWidth="1"/>
    <col min="2" max="2" width="6.375" style="0" customWidth="1"/>
    <col min="3" max="3" width="20.25390625" style="0" customWidth="1"/>
    <col min="4" max="4" width="14.625" style="0" customWidth="1"/>
    <col min="5" max="5" width="13.625" style="0" customWidth="1"/>
    <col min="6" max="6" width="13.625" style="74" customWidth="1"/>
  </cols>
  <sheetData>
    <row r="1" ht="12.75">
      <c r="F1" s="33" t="s">
        <v>234</v>
      </c>
    </row>
    <row r="2" spans="1:6" ht="15">
      <c r="A2" s="135" t="s">
        <v>53</v>
      </c>
      <c r="B2" s="10"/>
      <c r="C2" s="7"/>
      <c r="D2" s="6"/>
      <c r="E2" s="6"/>
      <c r="F2" s="6"/>
    </row>
    <row r="3" spans="1:6" ht="13.5" thickBot="1">
      <c r="A3" s="136"/>
      <c r="B3" s="81"/>
      <c r="C3" s="15"/>
      <c r="D3" s="12"/>
      <c r="E3" s="12"/>
      <c r="F3" s="82"/>
    </row>
    <row r="4" spans="1:6" ht="38.25">
      <c r="A4" s="137" t="s">
        <v>45</v>
      </c>
      <c r="B4" s="83" t="s">
        <v>77</v>
      </c>
      <c r="C4" s="84" t="s">
        <v>176</v>
      </c>
      <c r="D4" s="84" t="s">
        <v>321</v>
      </c>
      <c r="E4" s="84" t="s">
        <v>48</v>
      </c>
      <c r="F4" s="85" t="s">
        <v>79</v>
      </c>
    </row>
    <row r="5" spans="1:6" ht="13.5" thickBot="1">
      <c r="A5" s="138">
        <v>1</v>
      </c>
      <c r="B5" s="86">
        <v>2</v>
      </c>
      <c r="C5" s="87">
        <v>3</v>
      </c>
      <c r="D5" s="88" t="s">
        <v>82</v>
      </c>
      <c r="E5" s="88" t="s">
        <v>83</v>
      </c>
      <c r="F5" s="89" t="s">
        <v>46</v>
      </c>
    </row>
    <row r="6" spans="1:6" s="51" customFormat="1" ht="12.75">
      <c r="A6" s="139" t="s">
        <v>910</v>
      </c>
      <c r="B6" s="64" t="s">
        <v>51</v>
      </c>
      <c r="C6" s="64" t="s">
        <v>783</v>
      </c>
      <c r="D6" s="65">
        <v>12527436777.07</v>
      </c>
      <c r="E6" s="65">
        <v>7749267989.67</v>
      </c>
      <c r="F6" s="73">
        <f>D6-E6</f>
        <v>4778168787.4</v>
      </c>
    </row>
    <row r="7" spans="1:6" s="51" customFormat="1" ht="12.75">
      <c r="A7" s="140" t="s">
        <v>607</v>
      </c>
      <c r="B7" s="66" t="s">
        <v>51</v>
      </c>
      <c r="C7" s="66" t="s">
        <v>784</v>
      </c>
      <c r="D7" s="67">
        <v>936104699</v>
      </c>
      <c r="E7" s="67">
        <v>595647808.03</v>
      </c>
      <c r="F7" s="79">
        <f>D7-E7</f>
        <v>340456890.97</v>
      </c>
    </row>
    <row r="8" spans="1:6" s="51" customFormat="1" ht="45">
      <c r="A8" s="140" t="s">
        <v>911</v>
      </c>
      <c r="B8" s="66" t="s">
        <v>51</v>
      </c>
      <c r="C8" s="66" t="s">
        <v>785</v>
      </c>
      <c r="D8" s="67">
        <v>3652895</v>
      </c>
      <c r="E8" s="67">
        <v>2285099</v>
      </c>
      <c r="F8" s="79">
        <f aca="true" t="shared" si="0" ref="F8:F71">D8-E8</f>
        <v>1367796</v>
      </c>
    </row>
    <row r="9" spans="1:6" ht="22.5">
      <c r="A9" s="133" t="s">
        <v>912</v>
      </c>
      <c r="B9" s="62" t="s">
        <v>51</v>
      </c>
      <c r="C9" s="62" t="s">
        <v>913</v>
      </c>
      <c r="D9" s="63">
        <v>2805603</v>
      </c>
      <c r="E9" s="63">
        <v>1925355.42</v>
      </c>
      <c r="F9" s="79">
        <f t="shared" si="0"/>
        <v>880247.5800000001</v>
      </c>
    </row>
    <row r="10" spans="1:6" ht="48" customHeight="1">
      <c r="A10" s="133" t="s">
        <v>914</v>
      </c>
      <c r="B10" s="62" t="s">
        <v>51</v>
      </c>
      <c r="C10" s="62" t="s">
        <v>915</v>
      </c>
      <c r="D10" s="63">
        <v>847292</v>
      </c>
      <c r="E10" s="63">
        <v>359743.58</v>
      </c>
      <c r="F10" s="79">
        <f t="shared" si="0"/>
        <v>487548.42</v>
      </c>
    </row>
    <row r="11" spans="1:6" s="51" customFormat="1" ht="56.25">
      <c r="A11" s="140" t="s">
        <v>362</v>
      </c>
      <c r="B11" s="66" t="s">
        <v>51</v>
      </c>
      <c r="C11" s="66" t="s">
        <v>786</v>
      </c>
      <c r="D11" s="67">
        <v>3032947</v>
      </c>
      <c r="E11" s="67">
        <v>1701596</v>
      </c>
      <c r="F11" s="79">
        <f t="shared" si="0"/>
        <v>1331351</v>
      </c>
    </row>
    <row r="12" spans="1:6" ht="33.75">
      <c r="A12" s="133" t="s">
        <v>916</v>
      </c>
      <c r="B12" s="62" t="s">
        <v>51</v>
      </c>
      <c r="C12" s="62" t="s">
        <v>917</v>
      </c>
      <c r="D12" s="63">
        <v>307400</v>
      </c>
      <c r="E12" s="63">
        <v>245000</v>
      </c>
      <c r="F12" s="79">
        <f t="shared" si="0"/>
        <v>62400</v>
      </c>
    </row>
    <row r="13" spans="1:6" ht="33.75">
      <c r="A13" s="133" t="s">
        <v>918</v>
      </c>
      <c r="B13" s="62" t="s">
        <v>51</v>
      </c>
      <c r="C13" s="62" t="s">
        <v>919</v>
      </c>
      <c r="D13" s="63">
        <v>2725547</v>
      </c>
      <c r="E13" s="63">
        <v>1456596</v>
      </c>
      <c r="F13" s="79">
        <f t="shared" si="0"/>
        <v>1268951</v>
      </c>
    </row>
    <row r="14" spans="1:6" s="51" customFormat="1" ht="67.5">
      <c r="A14" s="140" t="s">
        <v>363</v>
      </c>
      <c r="B14" s="66" t="s">
        <v>51</v>
      </c>
      <c r="C14" s="66" t="s">
        <v>787</v>
      </c>
      <c r="D14" s="67">
        <v>340075306.19</v>
      </c>
      <c r="E14" s="67">
        <v>221587583.49</v>
      </c>
      <c r="F14" s="79">
        <f t="shared" si="0"/>
        <v>118487722.69999999</v>
      </c>
    </row>
    <row r="15" spans="1:6" ht="22.5">
      <c r="A15" s="133" t="s">
        <v>912</v>
      </c>
      <c r="B15" s="62" t="s">
        <v>51</v>
      </c>
      <c r="C15" s="62" t="s">
        <v>920</v>
      </c>
      <c r="D15" s="63">
        <v>166401439.19</v>
      </c>
      <c r="E15" s="63">
        <v>107840939.97</v>
      </c>
      <c r="F15" s="79">
        <f t="shared" si="0"/>
        <v>58560499.22</v>
      </c>
    </row>
    <row r="16" spans="1:6" ht="22.5">
      <c r="A16" s="133" t="s">
        <v>921</v>
      </c>
      <c r="B16" s="62" t="s">
        <v>51</v>
      </c>
      <c r="C16" s="62" t="s">
        <v>922</v>
      </c>
      <c r="D16" s="63">
        <v>43701527</v>
      </c>
      <c r="E16" s="63">
        <v>37713764.36</v>
      </c>
      <c r="F16" s="79">
        <f t="shared" si="0"/>
        <v>5987762.640000001</v>
      </c>
    </row>
    <row r="17" spans="1:6" ht="47.25" customHeight="1">
      <c r="A17" s="133" t="s">
        <v>914</v>
      </c>
      <c r="B17" s="62" t="s">
        <v>51</v>
      </c>
      <c r="C17" s="62" t="s">
        <v>923</v>
      </c>
      <c r="D17" s="63">
        <v>58431008</v>
      </c>
      <c r="E17" s="63">
        <v>41414986.82</v>
      </c>
      <c r="F17" s="79">
        <f t="shared" si="0"/>
        <v>17016021.18</v>
      </c>
    </row>
    <row r="18" spans="1:6" ht="33.75">
      <c r="A18" s="133" t="s">
        <v>916</v>
      </c>
      <c r="B18" s="62" t="s">
        <v>51</v>
      </c>
      <c r="C18" s="62" t="s">
        <v>924</v>
      </c>
      <c r="D18" s="63">
        <v>23816101</v>
      </c>
      <c r="E18" s="63">
        <v>6859370.74</v>
      </c>
      <c r="F18" s="79">
        <f t="shared" si="0"/>
        <v>16956730.259999998</v>
      </c>
    </row>
    <row r="19" spans="1:6" ht="33.75">
      <c r="A19" s="133" t="s">
        <v>918</v>
      </c>
      <c r="B19" s="62" t="s">
        <v>51</v>
      </c>
      <c r="C19" s="62" t="s">
        <v>925</v>
      </c>
      <c r="D19" s="63">
        <v>45647741</v>
      </c>
      <c r="E19" s="63">
        <v>26795335.6</v>
      </c>
      <c r="F19" s="79">
        <f t="shared" si="0"/>
        <v>18852405.4</v>
      </c>
    </row>
    <row r="20" spans="1:6" ht="22.5">
      <c r="A20" s="133" t="s">
        <v>926</v>
      </c>
      <c r="B20" s="62" t="s">
        <v>51</v>
      </c>
      <c r="C20" s="62" t="s">
        <v>927</v>
      </c>
      <c r="D20" s="63">
        <v>1102850</v>
      </c>
      <c r="E20" s="63">
        <v>789546</v>
      </c>
      <c r="F20" s="79">
        <f t="shared" si="0"/>
        <v>313304</v>
      </c>
    </row>
    <row r="21" spans="1:6" ht="12.75">
      <c r="A21" s="133" t="s">
        <v>928</v>
      </c>
      <c r="B21" s="62" t="s">
        <v>51</v>
      </c>
      <c r="C21" s="62" t="s">
        <v>929</v>
      </c>
      <c r="D21" s="63">
        <v>801000</v>
      </c>
      <c r="E21" s="63">
        <v>0</v>
      </c>
      <c r="F21" s="79">
        <f t="shared" si="0"/>
        <v>801000</v>
      </c>
    </row>
    <row r="22" spans="1:6" ht="12.75">
      <c r="A22" s="133" t="s">
        <v>930</v>
      </c>
      <c r="B22" s="62" t="s">
        <v>51</v>
      </c>
      <c r="C22" s="62" t="s">
        <v>931</v>
      </c>
      <c r="D22" s="63">
        <v>173640</v>
      </c>
      <c r="E22" s="63">
        <v>173640</v>
      </c>
      <c r="F22" s="79">
        <f t="shared" si="0"/>
        <v>0</v>
      </c>
    </row>
    <row r="23" spans="1:6" ht="45">
      <c r="A23" s="140" t="s">
        <v>337</v>
      </c>
      <c r="B23" s="66" t="s">
        <v>51</v>
      </c>
      <c r="C23" s="66" t="s">
        <v>788</v>
      </c>
      <c r="D23" s="67">
        <v>84125500</v>
      </c>
      <c r="E23" s="67">
        <v>54211746.87</v>
      </c>
      <c r="F23" s="79">
        <f t="shared" si="0"/>
        <v>29913753.130000003</v>
      </c>
    </row>
    <row r="24" spans="1:6" ht="22.5">
      <c r="A24" s="133" t="s">
        <v>912</v>
      </c>
      <c r="B24" s="62" t="s">
        <v>51</v>
      </c>
      <c r="C24" s="62" t="s">
        <v>932</v>
      </c>
      <c r="D24" s="63">
        <v>47715250</v>
      </c>
      <c r="E24" s="63">
        <v>29589840.26</v>
      </c>
      <c r="F24" s="79">
        <f t="shared" si="0"/>
        <v>18125409.74</v>
      </c>
    </row>
    <row r="25" spans="1:6" ht="22.5">
      <c r="A25" s="133" t="s">
        <v>921</v>
      </c>
      <c r="B25" s="62" t="s">
        <v>51</v>
      </c>
      <c r="C25" s="62" t="s">
        <v>933</v>
      </c>
      <c r="D25" s="63">
        <v>11000650</v>
      </c>
      <c r="E25" s="63">
        <v>9854833.15</v>
      </c>
      <c r="F25" s="79">
        <f t="shared" si="0"/>
        <v>1145816.8499999996</v>
      </c>
    </row>
    <row r="26" spans="1:6" ht="45.75" customHeight="1">
      <c r="A26" s="133" t="s">
        <v>914</v>
      </c>
      <c r="B26" s="62" t="s">
        <v>51</v>
      </c>
      <c r="C26" s="62" t="s">
        <v>934</v>
      </c>
      <c r="D26" s="63">
        <v>17327910</v>
      </c>
      <c r="E26" s="63">
        <v>11503194.17</v>
      </c>
      <c r="F26" s="79">
        <f t="shared" si="0"/>
        <v>5824715.83</v>
      </c>
    </row>
    <row r="27" spans="1:6" ht="33.75">
      <c r="A27" s="133" t="s">
        <v>916</v>
      </c>
      <c r="B27" s="62" t="s">
        <v>51</v>
      </c>
      <c r="C27" s="62" t="s">
        <v>935</v>
      </c>
      <c r="D27" s="63">
        <v>5322620</v>
      </c>
      <c r="E27" s="63">
        <v>2241600.67</v>
      </c>
      <c r="F27" s="79">
        <f t="shared" si="0"/>
        <v>3081019.33</v>
      </c>
    </row>
    <row r="28" spans="1:6" ht="33.75">
      <c r="A28" s="133" t="s">
        <v>918</v>
      </c>
      <c r="B28" s="62" t="s">
        <v>51</v>
      </c>
      <c r="C28" s="62" t="s">
        <v>936</v>
      </c>
      <c r="D28" s="63">
        <v>2644070</v>
      </c>
      <c r="E28" s="63">
        <v>973835.39</v>
      </c>
      <c r="F28" s="79">
        <f t="shared" si="0"/>
        <v>1670234.6099999999</v>
      </c>
    </row>
    <row r="29" spans="1:6" ht="22.5">
      <c r="A29" s="133" t="s">
        <v>926</v>
      </c>
      <c r="B29" s="62" t="s">
        <v>51</v>
      </c>
      <c r="C29" s="62" t="s">
        <v>937</v>
      </c>
      <c r="D29" s="63">
        <v>21000</v>
      </c>
      <c r="E29" s="63">
        <v>0</v>
      </c>
      <c r="F29" s="79">
        <f t="shared" si="0"/>
        <v>21000</v>
      </c>
    </row>
    <row r="30" spans="1:6" ht="12.75">
      <c r="A30" s="133" t="s">
        <v>928</v>
      </c>
      <c r="B30" s="62" t="s">
        <v>51</v>
      </c>
      <c r="C30" s="62" t="s">
        <v>938</v>
      </c>
      <c r="D30" s="63">
        <v>94000</v>
      </c>
      <c r="E30" s="63">
        <v>48443.23</v>
      </c>
      <c r="F30" s="79">
        <f t="shared" si="0"/>
        <v>45556.77</v>
      </c>
    </row>
    <row r="31" spans="1:6" ht="12.75">
      <c r="A31" s="140" t="s">
        <v>713</v>
      </c>
      <c r="B31" s="66" t="s">
        <v>51</v>
      </c>
      <c r="C31" s="66" t="s">
        <v>789</v>
      </c>
      <c r="D31" s="67">
        <v>15000000</v>
      </c>
      <c r="E31" s="67">
        <v>0</v>
      </c>
      <c r="F31" s="79">
        <f t="shared" si="0"/>
        <v>15000000</v>
      </c>
    </row>
    <row r="32" spans="1:6" ht="12.75">
      <c r="A32" s="133" t="s">
        <v>939</v>
      </c>
      <c r="B32" s="62" t="s">
        <v>51</v>
      </c>
      <c r="C32" s="62" t="s">
        <v>940</v>
      </c>
      <c r="D32" s="63">
        <v>15000000</v>
      </c>
      <c r="E32" s="63">
        <v>0</v>
      </c>
      <c r="F32" s="79">
        <f t="shared" si="0"/>
        <v>15000000</v>
      </c>
    </row>
    <row r="33" spans="1:6" ht="12.75">
      <c r="A33" s="140" t="s">
        <v>714</v>
      </c>
      <c r="B33" s="66" t="s">
        <v>51</v>
      </c>
      <c r="C33" s="66" t="s">
        <v>790</v>
      </c>
      <c r="D33" s="67">
        <v>490218050.81</v>
      </c>
      <c r="E33" s="67">
        <v>315861782.67</v>
      </c>
      <c r="F33" s="79">
        <f t="shared" si="0"/>
        <v>174356268.14</v>
      </c>
    </row>
    <row r="34" spans="1:6" ht="12.75">
      <c r="A34" s="133" t="s">
        <v>941</v>
      </c>
      <c r="B34" s="62" t="s">
        <v>51</v>
      </c>
      <c r="C34" s="62" t="s">
        <v>942</v>
      </c>
      <c r="D34" s="63">
        <v>162858617</v>
      </c>
      <c r="E34" s="63">
        <v>104641736.92</v>
      </c>
      <c r="F34" s="79">
        <f t="shared" si="0"/>
        <v>58216880.08</v>
      </c>
    </row>
    <row r="35" spans="1:6" ht="33.75">
      <c r="A35" s="133" t="s">
        <v>943</v>
      </c>
      <c r="B35" s="62" t="s">
        <v>51</v>
      </c>
      <c r="C35" s="62" t="s">
        <v>944</v>
      </c>
      <c r="D35" s="63">
        <v>44594200</v>
      </c>
      <c r="E35" s="63">
        <v>35960129.31</v>
      </c>
      <c r="F35" s="79">
        <f t="shared" si="0"/>
        <v>8634070.689999998</v>
      </c>
    </row>
    <row r="36" spans="1:6" ht="45">
      <c r="A36" s="133" t="s">
        <v>945</v>
      </c>
      <c r="B36" s="62" t="s">
        <v>51</v>
      </c>
      <c r="C36" s="62" t="s">
        <v>946</v>
      </c>
      <c r="D36" s="63">
        <v>62469442</v>
      </c>
      <c r="E36" s="63">
        <v>40845686.35</v>
      </c>
      <c r="F36" s="79">
        <f t="shared" si="0"/>
        <v>21623755.65</v>
      </c>
    </row>
    <row r="37" spans="1:6" ht="22.5">
      <c r="A37" s="133" t="s">
        <v>912</v>
      </c>
      <c r="B37" s="62" t="s">
        <v>51</v>
      </c>
      <c r="C37" s="62" t="s">
        <v>947</v>
      </c>
      <c r="D37" s="63">
        <v>45345878</v>
      </c>
      <c r="E37" s="63">
        <v>27562222.3</v>
      </c>
      <c r="F37" s="79">
        <f t="shared" si="0"/>
        <v>17783655.7</v>
      </c>
    </row>
    <row r="38" spans="1:6" ht="22.5">
      <c r="A38" s="133" t="s">
        <v>921</v>
      </c>
      <c r="B38" s="62" t="s">
        <v>51</v>
      </c>
      <c r="C38" s="62" t="s">
        <v>948</v>
      </c>
      <c r="D38" s="63">
        <v>12479856</v>
      </c>
      <c r="E38" s="63">
        <v>9749509.06</v>
      </c>
      <c r="F38" s="79">
        <f t="shared" si="0"/>
        <v>2730346.9399999995</v>
      </c>
    </row>
    <row r="39" spans="1:6" ht="48" customHeight="1">
      <c r="A39" s="133" t="s">
        <v>914</v>
      </c>
      <c r="B39" s="62" t="s">
        <v>51</v>
      </c>
      <c r="C39" s="62" t="s">
        <v>949</v>
      </c>
      <c r="D39" s="63">
        <v>17485434</v>
      </c>
      <c r="E39" s="63">
        <v>11100152.72</v>
      </c>
      <c r="F39" s="79">
        <f t="shared" si="0"/>
        <v>6385281.279999999</v>
      </c>
    </row>
    <row r="40" spans="1:6" ht="33.75">
      <c r="A40" s="133" t="s">
        <v>916</v>
      </c>
      <c r="B40" s="62" t="s">
        <v>51</v>
      </c>
      <c r="C40" s="62" t="s">
        <v>950</v>
      </c>
      <c r="D40" s="63">
        <v>18836918</v>
      </c>
      <c r="E40" s="63">
        <v>11133200.2</v>
      </c>
      <c r="F40" s="79">
        <f t="shared" si="0"/>
        <v>7703717.800000001</v>
      </c>
    </row>
    <row r="41" spans="1:6" ht="33.75">
      <c r="A41" s="133" t="s">
        <v>951</v>
      </c>
      <c r="B41" s="62" t="s">
        <v>51</v>
      </c>
      <c r="C41" s="62" t="s">
        <v>952</v>
      </c>
      <c r="D41" s="63">
        <v>0</v>
      </c>
      <c r="E41" s="63">
        <v>0</v>
      </c>
      <c r="F41" s="79">
        <f t="shared" si="0"/>
        <v>0</v>
      </c>
    </row>
    <row r="42" spans="1:6" ht="33.75">
      <c r="A42" s="133" t="s">
        <v>918</v>
      </c>
      <c r="B42" s="62" t="s">
        <v>51</v>
      </c>
      <c r="C42" s="62" t="s">
        <v>953</v>
      </c>
      <c r="D42" s="63">
        <v>85158309.45</v>
      </c>
      <c r="E42" s="63">
        <v>41585528.74</v>
      </c>
      <c r="F42" s="79">
        <f t="shared" si="0"/>
        <v>43572780.71</v>
      </c>
    </row>
    <row r="43" spans="1:6" ht="45">
      <c r="A43" s="133" t="s">
        <v>954</v>
      </c>
      <c r="B43" s="62" t="s">
        <v>51</v>
      </c>
      <c r="C43" s="62" t="s">
        <v>955</v>
      </c>
      <c r="D43" s="63">
        <v>53064</v>
      </c>
      <c r="E43" s="63">
        <v>53064</v>
      </c>
      <c r="F43" s="79">
        <f t="shared" si="0"/>
        <v>0</v>
      </c>
    </row>
    <row r="44" spans="1:6" ht="67.5">
      <c r="A44" s="133" t="s">
        <v>956</v>
      </c>
      <c r="B44" s="62" t="s">
        <v>51</v>
      </c>
      <c r="C44" s="62" t="s">
        <v>957</v>
      </c>
      <c r="D44" s="63">
        <v>1500000</v>
      </c>
      <c r="E44" s="63">
        <v>100000</v>
      </c>
      <c r="F44" s="79">
        <f t="shared" si="0"/>
        <v>1400000</v>
      </c>
    </row>
    <row r="45" spans="1:6" ht="78.75">
      <c r="A45" s="133" t="s">
        <v>958</v>
      </c>
      <c r="B45" s="62" t="s">
        <v>51</v>
      </c>
      <c r="C45" s="62" t="s">
        <v>959</v>
      </c>
      <c r="D45" s="63">
        <v>14807019.42</v>
      </c>
      <c r="E45" s="63">
        <v>14611203.56</v>
      </c>
      <c r="F45" s="79">
        <f t="shared" si="0"/>
        <v>195815.8599999994</v>
      </c>
    </row>
    <row r="46" spans="1:6" ht="22.5">
      <c r="A46" s="133" t="s">
        <v>926</v>
      </c>
      <c r="B46" s="62" t="s">
        <v>51</v>
      </c>
      <c r="C46" s="62" t="s">
        <v>960</v>
      </c>
      <c r="D46" s="63">
        <v>301423</v>
      </c>
      <c r="E46" s="63">
        <v>50835</v>
      </c>
      <c r="F46" s="79">
        <f t="shared" si="0"/>
        <v>250588</v>
      </c>
    </row>
    <row r="47" spans="1:6" ht="12.75">
      <c r="A47" s="133" t="s">
        <v>961</v>
      </c>
      <c r="B47" s="62" t="s">
        <v>51</v>
      </c>
      <c r="C47" s="62" t="s">
        <v>962</v>
      </c>
      <c r="D47" s="63">
        <v>23194628.58</v>
      </c>
      <c r="E47" s="63">
        <v>17357705.45</v>
      </c>
      <c r="F47" s="79">
        <f t="shared" si="0"/>
        <v>5836923.129999999</v>
      </c>
    </row>
    <row r="48" spans="1:6" ht="12.75">
      <c r="A48" s="133" t="s">
        <v>928</v>
      </c>
      <c r="B48" s="62" t="s">
        <v>51</v>
      </c>
      <c r="C48" s="62" t="s">
        <v>963</v>
      </c>
      <c r="D48" s="63">
        <v>1133261.36</v>
      </c>
      <c r="E48" s="63">
        <v>1110809.06</v>
      </c>
      <c r="F48" s="79">
        <f t="shared" si="0"/>
        <v>22452.300000000047</v>
      </c>
    </row>
    <row r="49" spans="1:6" ht="12.75">
      <c r="A49" s="140" t="s">
        <v>715</v>
      </c>
      <c r="B49" s="66" t="s">
        <v>51</v>
      </c>
      <c r="C49" s="66" t="s">
        <v>791</v>
      </c>
      <c r="D49" s="67">
        <v>15000</v>
      </c>
      <c r="E49" s="67">
        <v>14730</v>
      </c>
      <c r="F49" s="79">
        <f t="shared" si="0"/>
        <v>270</v>
      </c>
    </row>
    <row r="50" spans="1:6" ht="14.25" customHeight="1">
      <c r="A50" s="140" t="s">
        <v>716</v>
      </c>
      <c r="B50" s="66" t="s">
        <v>51</v>
      </c>
      <c r="C50" s="66" t="s">
        <v>792</v>
      </c>
      <c r="D50" s="67">
        <v>15000</v>
      </c>
      <c r="E50" s="67">
        <v>14730</v>
      </c>
      <c r="F50" s="79">
        <f t="shared" si="0"/>
        <v>270</v>
      </c>
    </row>
    <row r="51" spans="1:6" ht="33.75">
      <c r="A51" s="133" t="s">
        <v>918</v>
      </c>
      <c r="B51" s="62" t="s">
        <v>51</v>
      </c>
      <c r="C51" s="62" t="s">
        <v>964</v>
      </c>
      <c r="D51" s="63">
        <v>15000</v>
      </c>
      <c r="E51" s="63">
        <v>14730</v>
      </c>
      <c r="F51" s="79">
        <f t="shared" si="0"/>
        <v>270</v>
      </c>
    </row>
    <row r="52" spans="1:6" ht="22.5">
      <c r="A52" s="140" t="s">
        <v>717</v>
      </c>
      <c r="B52" s="66" t="s">
        <v>51</v>
      </c>
      <c r="C52" s="66" t="s">
        <v>793</v>
      </c>
      <c r="D52" s="67">
        <v>77289784</v>
      </c>
      <c r="E52" s="67">
        <v>31059499.61</v>
      </c>
      <c r="F52" s="79">
        <f t="shared" si="0"/>
        <v>46230284.39</v>
      </c>
    </row>
    <row r="53" spans="1:6" ht="45">
      <c r="A53" s="140" t="s">
        <v>965</v>
      </c>
      <c r="B53" s="66" t="s">
        <v>51</v>
      </c>
      <c r="C53" s="66" t="s">
        <v>794</v>
      </c>
      <c r="D53" s="67">
        <v>68953861</v>
      </c>
      <c r="E53" s="67">
        <v>30993499.61</v>
      </c>
      <c r="F53" s="79">
        <f t="shared" si="0"/>
        <v>37960361.39</v>
      </c>
    </row>
    <row r="54" spans="1:6" ht="12.75">
      <c r="A54" s="133" t="s">
        <v>941</v>
      </c>
      <c r="B54" s="62" t="s">
        <v>51</v>
      </c>
      <c r="C54" s="62" t="s">
        <v>966</v>
      </c>
      <c r="D54" s="63">
        <v>22950070</v>
      </c>
      <c r="E54" s="63">
        <v>14029274.64</v>
      </c>
      <c r="F54" s="79">
        <f t="shared" si="0"/>
        <v>8920795.36</v>
      </c>
    </row>
    <row r="55" spans="1:6" ht="33.75">
      <c r="A55" s="133" t="s">
        <v>943</v>
      </c>
      <c r="B55" s="62" t="s">
        <v>51</v>
      </c>
      <c r="C55" s="62" t="s">
        <v>967</v>
      </c>
      <c r="D55" s="63">
        <v>8740500</v>
      </c>
      <c r="E55" s="63">
        <v>7746299.06</v>
      </c>
      <c r="F55" s="79">
        <f t="shared" si="0"/>
        <v>994200.9400000004</v>
      </c>
    </row>
    <row r="56" spans="1:6" s="51" customFormat="1" ht="45">
      <c r="A56" s="133" t="s">
        <v>945</v>
      </c>
      <c r="B56" s="62" t="s">
        <v>51</v>
      </c>
      <c r="C56" s="62" t="s">
        <v>968</v>
      </c>
      <c r="D56" s="63">
        <v>9570552</v>
      </c>
      <c r="E56" s="63">
        <v>6219537.07</v>
      </c>
      <c r="F56" s="79">
        <f t="shared" si="0"/>
        <v>3351014.9299999997</v>
      </c>
    </row>
    <row r="57" spans="1:6" ht="33.75">
      <c r="A57" s="133" t="s">
        <v>916</v>
      </c>
      <c r="B57" s="62" t="s">
        <v>51</v>
      </c>
      <c r="C57" s="62" t="s">
        <v>969</v>
      </c>
      <c r="D57" s="63">
        <v>8126062</v>
      </c>
      <c r="E57" s="63">
        <v>1417060.66</v>
      </c>
      <c r="F57" s="79">
        <f t="shared" si="0"/>
        <v>6709001.34</v>
      </c>
    </row>
    <row r="58" spans="1:6" ht="33.75">
      <c r="A58" s="133" t="s">
        <v>918</v>
      </c>
      <c r="B58" s="62" t="s">
        <v>51</v>
      </c>
      <c r="C58" s="62" t="s">
        <v>970</v>
      </c>
      <c r="D58" s="63">
        <v>19312677</v>
      </c>
      <c r="E58" s="63">
        <v>1357976.93</v>
      </c>
      <c r="F58" s="79">
        <f t="shared" si="0"/>
        <v>17954700.07</v>
      </c>
    </row>
    <row r="59" spans="1:6" ht="12.75">
      <c r="A59" s="133" t="s">
        <v>878</v>
      </c>
      <c r="B59" s="62" t="s">
        <v>51</v>
      </c>
      <c r="C59" s="62" t="s">
        <v>971</v>
      </c>
      <c r="D59" s="63">
        <v>169000</v>
      </c>
      <c r="E59" s="63">
        <v>169000</v>
      </c>
      <c r="F59" s="79">
        <f t="shared" si="0"/>
        <v>0</v>
      </c>
    </row>
    <row r="60" spans="1:6" ht="22.5">
      <c r="A60" s="133" t="s">
        <v>926</v>
      </c>
      <c r="B60" s="62" t="s">
        <v>51</v>
      </c>
      <c r="C60" s="62" t="s">
        <v>972</v>
      </c>
      <c r="D60" s="63">
        <v>60000</v>
      </c>
      <c r="E60" s="63">
        <v>40780</v>
      </c>
      <c r="F60" s="79">
        <f t="shared" si="0"/>
        <v>19220</v>
      </c>
    </row>
    <row r="61" spans="1:6" ht="12.75">
      <c r="A61" s="133" t="s">
        <v>961</v>
      </c>
      <c r="B61" s="62" t="s">
        <v>51</v>
      </c>
      <c r="C61" s="62" t="s">
        <v>973</v>
      </c>
      <c r="D61" s="63">
        <v>25000</v>
      </c>
      <c r="E61" s="63">
        <v>13571.25</v>
      </c>
      <c r="F61" s="79">
        <f t="shared" si="0"/>
        <v>11428.75</v>
      </c>
    </row>
    <row r="62" spans="1:6" ht="33.75">
      <c r="A62" s="140" t="s">
        <v>139</v>
      </c>
      <c r="B62" s="66" t="s">
        <v>51</v>
      </c>
      <c r="C62" s="66" t="s">
        <v>795</v>
      </c>
      <c r="D62" s="67">
        <v>8335923</v>
      </c>
      <c r="E62" s="67">
        <v>66000</v>
      </c>
      <c r="F62" s="79">
        <f t="shared" si="0"/>
        <v>8269923</v>
      </c>
    </row>
    <row r="63" spans="1:6" ht="33.75">
      <c r="A63" s="133" t="s">
        <v>918</v>
      </c>
      <c r="B63" s="62" t="s">
        <v>51</v>
      </c>
      <c r="C63" s="62" t="s">
        <v>974</v>
      </c>
      <c r="D63" s="63">
        <v>8269923</v>
      </c>
      <c r="E63" s="63">
        <v>0</v>
      </c>
      <c r="F63" s="79">
        <f t="shared" si="0"/>
        <v>8269923</v>
      </c>
    </row>
    <row r="64" spans="1:6" ht="12.75">
      <c r="A64" s="133" t="s">
        <v>878</v>
      </c>
      <c r="B64" s="62" t="s">
        <v>51</v>
      </c>
      <c r="C64" s="62" t="s">
        <v>975</v>
      </c>
      <c r="D64" s="63">
        <v>66000</v>
      </c>
      <c r="E64" s="63">
        <v>66000</v>
      </c>
      <c r="F64" s="79">
        <f t="shared" si="0"/>
        <v>0</v>
      </c>
    </row>
    <row r="65" spans="1:6" ht="12.75">
      <c r="A65" s="140" t="s">
        <v>610</v>
      </c>
      <c r="B65" s="66" t="s">
        <v>51</v>
      </c>
      <c r="C65" s="66" t="s">
        <v>796</v>
      </c>
      <c r="D65" s="67">
        <v>1691232482.11</v>
      </c>
      <c r="E65" s="67">
        <v>473919951.22</v>
      </c>
      <c r="F65" s="79">
        <f t="shared" si="0"/>
        <v>1217312530.8899999</v>
      </c>
    </row>
    <row r="66" spans="1:6" ht="12.75">
      <c r="A66" s="140" t="s">
        <v>249</v>
      </c>
      <c r="B66" s="66" t="s">
        <v>51</v>
      </c>
      <c r="C66" s="66" t="s">
        <v>797</v>
      </c>
      <c r="D66" s="67">
        <v>5473000</v>
      </c>
      <c r="E66" s="67">
        <v>0</v>
      </c>
      <c r="F66" s="79">
        <f t="shared" si="0"/>
        <v>5473000</v>
      </c>
    </row>
    <row r="67" spans="1:6" ht="33.75">
      <c r="A67" s="133" t="s">
        <v>918</v>
      </c>
      <c r="B67" s="62" t="s">
        <v>51</v>
      </c>
      <c r="C67" s="62" t="s">
        <v>976</v>
      </c>
      <c r="D67" s="63">
        <v>5473000</v>
      </c>
      <c r="E67" s="63">
        <v>0</v>
      </c>
      <c r="F67" s="79">
        <f t="shared" si="0"/>
        <v>5473000</v>
      </c>
    </row>
    <row r="68" spans="1:6" ht="12.75">
      <c r="A68" s="140" t="s">
        <v>250</v>
      </c>
      <c r="B68" s="66" t="s">
        <v>51</v>
      </c>
      <c r="C68" s="66" t="s">
        <v>798</v>
      </c>
      <c r="D68" s="67">
        <v>9364400</v>
      </c>
      <c r="E68" s="67">
        <v>0</v>
      </c>
      <c r="F68" s="79">
        <f t="shared" si="0"/>
        <v>9364400</v>
      </c>
    </row>
    <row r="69" spans="1:6" ht="22.5">
      <c r="A69" s="133" t="s">
        <v>977</v>
      </c>
      <c r="B69" s="62" t="s">
        <v>51</v>
      </c>
      <c r="C69" s="62" t="s">
        <v>978</v>
      </c>
      <c r="D69" s="63">
        <v>9364400</v>
      </c>
      <c r="E69" s="63">
        <v>0</v>
      </c>
      <c r="F69" s="79">
        <f t="shared" si="0"/>
        <v>9364400</v>
      </c>
    </row>
    <row r="70" spans="1:6" ht="12.75">
      <c r="A70" s="140" t="s">
        <v>251</v>
      </c>
      <c r="B70" s="66" t="s">
        <v>51</v>
      </c>
      <c r="C70" s="66" t="s">
        <v>799</v>
      </c>
      <c r="D70" s="67">
        <v>3607929.93</v>
      </c>
      <c r="E70" s="67">
        <v>1631639.88</v>
      </c>
      <c r="F70" s="79">
        <f t="shared" si="0"/>
        <v>1976290.0500000003</v>
      </c>
    </row>
    <row r="71" spans="1:6" ht="33.75">
      <c r="A71" s="133" t="s">
        <v>918</v>
      </c>
      <c r="B71" s="62" t="s">
        <v>51</v>
      </c>
      <c r="C71" s="62" t="s">
        <v>979</v>
      </c>
      <c r="D71" s="63">
        <v>3607929.93</v>
      </c>
      <c r="E71" s="63">
        <v>1631639.88</v>
      </c>
      <c r="F71" s="79">
        <f t="shared" si="0"/>
        <v>1976290.0500000003</v>
      </c>
    </row>
    <row r="72" spans="1:6" ht="15.75" customHeight="1">
      <c r="A72" s="140" t="s">
        <v>104</v>
      </c>
      <c r="B72" s="66" t="s">
        <v>51</v>
      </c>
      <c r="C72" s="66" t="s">
        <v>800</v>
      </c>
      <c r="D72" s="67">
        <v>1662546479.18</v>
      </c>
      <c r="E72" s="67">
        <v>470302404.04</v>
      </c>
      <c r="F72" s="79">
        <f aca="true" t="shared" si="1" ref="F72:F135">D72-E72</f>
        <v>1192244075.14</v>
      </c>
    </row>
    <row r="73" spans="1:6" ht="12.75">
      <c r="A73" s="133" t="s">
        <v>941</v>
      </c>
      <c r="B73" s="62" t="s">
        <v>51</v>
      </c>
      <c r="C73" s="62" t="s">
        <v>980</v>
      </c>
      <c r="D73" s="63">
        <v>17447903</v>
      </c>
      <c r="E73" s="63">
        <v>10135798.95</v>
      </c>
      <c r="F73" s="79">
        <f t="shared" si="1"/>
        <v>7312104.050000001</v>
      </c>
    </row>
    <row r="74" spans="1:6" ht="33.75">
      <c r="A74" s="133" t="s">
        <v>943</v>
      </c>
      <c r="B74" s="62" t="s">
        <v>51</v>
      </c>
      <c r="C74" s="62" t="s">
        <v>981</v>
      </c>
      <c r="D74" s="63">
        <v>3581220.07</v>
      </c>
      <c r="E74" s="63">
        <v>3472200</v>
      </c>
      <c r="F74" s="79">
        <f t="shared" si="1"/>
        <v>109020.06999999983</v>
      </c>
    </row>
    <row r="75" spans="1:6" ht="45">
      <c r="A75" s="133" t="s">
        <v>945</v>
      </c>
      <c r="B75" s="62" t="s">
        <v>51</v>
      </c>
      <c r="C75" s="62" t="s">
        <v>982</v>
      </c>
      <c r="D75" s="63">
        <v>5362336</v>
      </c>
      <c r="E75" s="63">
        <v>3891642.26</v>
      </c>
      <c r="F75" s="79">
        <f t="shared" si="1"/>
        <v>1470693.7400000002</v>
      </c>
    </row>
    <row r="76" spans="1:6" ht="33.75">
      <c r="A76" s="133" t="s">
        <v>916</v>
      </c>
      <c r="B76" s="62" t="s">
        <v>51</v>
      </c>
      <c r="C76" s="62" t="s">
        <v>983</v>
      </c>
      <c r="D76" s="63">
        <v>1891568</v>
      </c>
      <c r="E76" s="63">
        <v>1133374.98</v>
      </c>
      <c r="F76" s="79">
        <f t="shared" si="1"/>
        <v>758193.02</v>
      </c>
    </row>
    <row r="77" spans="1:6" ht="33.75">
      <c r="A77" s="133" t="s">
        <v>951</v>
      </c>
      <c r="B77" s="62" t="s">
        <v>51</v>
      </c>
      <c r="C77" s="62" t="s">
        <v>984</v>
      </c>
      <c r="D77" s="63">
        <v>17328976.2</v>
      </c>
      <c r="E77" s="63">
        <v>17328976.2</v>
      </c>
      <c r="F77" s="79">
        <f t="shared" si="1"/>
        <v>0</v>
      </c>
    </row>
    <row r="78" spans="1:6" ht="33.75">
      <c r="A78" s="133" t="s">
        <v>918</v>
      </c>
      <c r="B78" s="62" t="s">
        <v>51</v>
      </c>
      <c r="C78" s="62" t="s">
        <v>985</v>
      </c>
      <c r="D78" s="63">
        <v>445035140.91</v>
      </c>
      <c r="E78" s="63">
        <v>198570650.77</v>
      </c>
      <c r="F78" s="79">
        <f t="shared" si="1"/>
        <v>246464490.14000002</v>
      </c>
    </row>
    <row r="79" spans="1:6" ht="45">
      <c r="A79" s="133" t="s">
        <v>954</v>
      </c>
      <c r="B79" s="62" t="s">
        <v>51</v>
      </c>
      <c r="C79" s="62" t="s">
        <v>986</v>
      </c>
      <c r="D79" s="63">
        <v>1171865565</v>
      </c>
      <c r="E79" s="63">
        <v>235767405.88</v>
      </c>
      <c r="F79" s="79">
        <f t="shared" si="1"/>
        <v>936098159.12</v>
      </c>
    </row>
    <row r="80" spans="1:6" ht="12.75">
      <c r="A80" s="133" t="s">
        <v>961</v>
      </c>
      <c r="B80" s="62" t="s">
        <v>51</v>
      </c>
      <c r="C80" s="62" t="s">
        <v>987</v>
      </c>
      <c r="D80" s="63">
        <v>33770</v>
      </c>
      <c r="E80" s="63">
        <v>2355</v>
      </c>
      <c r="F80" s="79">
        <f t="shared" si="1"/>
        <v>31415</v>
      </c>
    </row>
    <row r="81" spans="1:6" ht="12.75">
      <c r="A81" s="140" t="s">
        <v>252</v>
      </c>
      <c r="B81" s="66" t="s">
        <v>51</v>
      </c>
      <c r="C81" s="66" t="s">
        <v>801</v>
      </c>
      <c r="D81" s="67">
        <v>2552000</v>
      </c>
      <c r="E81" s="67">
        <v>0</v>
      </c>
      <c r="F81" s="79">
        <f t="shared" si="1"/>
        <v>2552000</v>
      </c>
    </row>
    <row r="82" spans="1:6" ht="33.75">
      <c r="A82" s="133" t="s">
        <v>918</v>
      </c>
      <c r="B82" s="62" t="s">
        <v>51</v>
      </c>
      <c r="C82" s="62" t="s">
        <v>988</v>
      </c>
      <c r="D82" s="63">
        <v>2552000</v>
      </c>
      <c r="E82" s="63">
        <v>0</v>
      </c>
      <c r="F82" s="79">
        <f t="shared" si="1"/>
        <v>2552000</v>
      </c>
    </row>
    <row r="83" spans="1:6" s="51" customFormat="1" ht="22.5">
      <c r="A83" s="140" t="s">
        <v>253</v>
      </c>
      <c r="B83" s="66" t="s">
        <v>51</v>
      </c>
      <c r="C83" s="66" t="s">
        <v>802</v>
      </c>
      <c r="D83" s="67">
        <v>7688673</v>
      </c>
      <c r="E83" s="67">
        <v>1985907.3</v>
      </c>
      <c r="F83" s="79">
        <f t="shared" si="1"/>
        <v>5702765.7</v>
      </c>
    </row>
    <row r="84" spans="1:6" ht="33.75">
      <c r="A84" s="133" t="s">
        <v>918</v>
      </c>
      <c r="B84" s="62" t="s">
        <v>51</v>
      </c>
      <c r="C84" s="62" t="s">
        <v>989</v>
      </c>
      <c r="D84" s="63">
        <v>4423500</v>
      </c>
      <c r="E84" s="63">
        <v>1519850</v>
      </c>
      <c r="F84" s="79">
        <f t="shared" si="1"/>
        <v>2903650</v>
      </c>
    </row>
    <row r="85" spans="1:6" s="51" customFormat="1" ht="56.25">
      <c r="A85" s="133" t="s">
        <v>990</v>
      </c>
      <c r="B85" s="62" t="s">
        <v>51</v>
      </c>
      <c r="C85" s="62" t="s">
        <v>991</v>
      </c>
      <c r="D85" s="63">
        <v>2465173</v>
      </c>
      <c r="E85" s="63">
        <v>0</v>
      </c>
      <c r="F85" s="79">
        <f t="shared" si="1"/>
        <v>2465173</v>
      </c>
    </row>
    <row r="86" spans="1:6" ht="12.75">
      <c r="A86" s="133" t="s">
        <v>992</v>
      </c>
      <c r="B86" s="62" t="s">
        <v>51</v>
      </c>
      <c r="C86" s="62" t="s">
        <v>993</v>
      </c>
      <c r="D86" s="63">
        <v>800000</v>
      </c>
      <c r="E86" s="63">
        <v>466057.3</v>
      </c>
      <c r="F86" s="79">
        <f t="shared" si="1"/>
        <v>333942.7</v>
      </c>
    </row>
    <row r="87" spans="1:6" ht="12.75">
      <c r="A87" s="140" t="s">
        <v>254</v>
      </c>
      <c r="B87" s="66" t="s">
        <v>51</v>
      </c>
      <c r="C87" s="66" t="s">
        <v>803</v>
      </c>
      <c r="D87" s="67">
        <v>497834538.96</v>
      </c>
      <c r="E87" s="67">
        <v>409470145.04</v>
      </c>
      <c r="F87" s="79">
        <f t="shared" si="1"/>
        <v>88364393.91999996</v>
      </c>
    </row>
    <row r="88" spans="1:6" ht="12.75">
      <c r="A88" s="140" t="s">
        <v>255</v>
      </c>
      <c r="B88" s="66" t="s">
        <v>51</v>
      </c>
      <c r="C88" s="66" t="s">
        <v>804</v>
      </c>
      <c r="D88" s="67">
        <v>27741890</v>
      </c>
      <c r="E88" s="67">
        <v>4670879.33</v>
      </c>
      <c r="F88" s="79">
        <f t="shared" si="1"/>
        <v>23071010.67</v>
      </c>
    </row>
    <row r="89" spans="1:6" ht="12.75">
      <c r="A89" s="133" t="s">
        <v>878</v>
      </c>
      <c r="B89" s="62" t="s">
        <v>51</v>
      </c>
      <c r="C89" s="62" t="s">
        <v>994</v>
      </c>
      <c r="D89" s="63">
        <v>22389000</v>
      </c>
      <c r="E89" s="63">
        <v>1828435.34</v>
      </c>
      <c r="F89" s="79">
        <f t="shared" si="1"/>
        <v>20560564.66</v>
      </c>
    </row>
    <row r="90" spans="1:6" ht="12.75">
      <c r="A90" s="133" t="s">
        <v>928</v>
      </c>
      <c r="B90" s="62" t="s">
        <v>51</v>
      </c>
      <c r="C90" s="62" t="s">
        <v>995</v>
      </c>
      <c r="D90" s="63">
        <v>5352890</v>
      </c>
      <c r="E90" s="63">
        <v>2842443.99</v>
      </c>
      <c r="F90" s="79">
        <f t="shared" si="1"/>
        <v>2510446.01</v>
      </c>
    </row>
    <row r="91" spans="1:6" ht="12.75">
      <c r="A91" s="140" t="s">
        <v>256</v>
      </c>
      <c r="B91" s="66" t="s">
        <v>51</v>
      </c>
      <c r="C91" s="66" t="s">
        <v>805</v>
      </c>
      <c r="D91" s="67">
        <v>363448474.35</v>
      </c>
      <c r="E91" s="67">
        <v>319445586.12</v>
      </c>
      <c r="F91" s="79">
        <f t="shared" si="1"/>
        <v>44002888.23000002</v>
      </c>
    </row>
    <row r="92" spans="1:6" ht="33.75">
      <c r="A92" s="133" t="s">
        <v>951</v>
      </c>
      <c r="B92" s="62" t="s">
        <v>51</v>
      </c>
      <c r="C92" s="62" t="s">
        <v>996</v>
      </c>
      <c r="D92" s="63">
        <v>7796168.75</v>
      </c>
      <c r="E92" s="63">
        <v>3533002.3</v>
      </c>
      <c r="F92" s="79">
        <f t="shared" si="1"/>
        <v>4263166.45</v>
      </c>
    </row>
    <row r="93" spans="1:6" ht="45">
      <c r="A93" s="133" t="s">
        <v>954</v>
      </c>
      <c r="B93" s="62" t="s">
        <v>51</v>
      </c>
      <c r="C93" s="62" t="s">
        <v>997</v>
      </c>
      <c r="D93" s="63">
        <v>290463480</v>
      </c>
      <c r="E93" s="63">
        <v>284935558.22</v>
      </c>
      <c r="F93" s="79">
        <f t="shared" si="1"/>
        <v>5527921.779999971</v>
      </c>
    </row>
    <row r="94" spans="1:6" ht="12.75">
      <c r="A94" s="133" t="s">
        <v>878</v>
      </c>
      <c r="B94" s="62" t="s">
        <v>51</v>
      </c>
      <c r="C94" s="62" t="s">
        <v>998</v>
      </c>
      <c r="D94" s="63">
        <v>65188825.6</v>
      </c>
      <c r="E94" s="63">
        <v>30977025.6</v>
      </c>
      <c r="F94" s="79">
        <f t="shared" si="1"/>
        <v>34211800</v>
      </c>
    </row>
    <row r="95" spans="1:6" ht="12.75">
      <c r="A95" s="140" t="s">
        <v>257</v>
      </c>
      <c r="B95" s="66" t="s">
        <v>51</v>
      </c>
      <c r="C95" s="66" t="s">
        <v>806</v>
      </c>
      <c r="D95" s="67">
        <v>106644174.61</v>
      </c>
      <c r="E95" s="67">
        <v>85353679.59</v>
      </c>
      <c r="F95" s="79">
        <f t="shared" si="1"/>
        <v>21290495.019999996</v>
      </c>
    </row>
    <row r="96" spans="1:6" ht="12.75">
      <c r="A96" s="133" t="s">
        <v>941</v>
      </c>
      <c r="B96" s="62" t="s">
        <v>51</v>
      </c>
      <c r="C96" s="62" t="s">
        <v>999</v>
      </c>
      <c r="D96" s="63">
        <v>8533433</v>
      </c>
      <c r="E96" s="63">
        <v>4819017.13</v>
      </c>
      <c r="F96" s="79">
        <f t="shared" si="1"/>
        <v>3714415.87</v>
      </c>
    </row>
    <row r="97" spans="1:6" ht="33.75">
      <c r="A97" s="133" t="s">
        <v>943</v>
      </c>
      <c r="B97" s="62" t="s">
        <v>51</v>
      </c>
      <c r="C97" s="62" t="s">
        <v>1000</v>
      </c>
      <c r="D97" s="63">
        <v>2023200</v>
      </c>
      <c r="E97" s="63">
        <v>1489746</v>
      </c>
      <c r="F97" s="79">
        <f t="shared" si="1"/>
        <v>533454</v>
      </c>
    </row>
    <row r="98" spans="1:6" ht="45">
      <c r="A98" s="133" t="s">
        <v>945</v>
      </c>
      <c r="B98" s="62" t="s">
        <v>51</v>
      </c>
      <c r="C98" s="62" t="s">
        <v>1001</v>
      </c>
      <c r="D98" s="63">
        <v>3188103</v>
      </c>
      <c r="E98" s="63">
        <v>1746219.32</v>
      </c>
      <c r="F98" s="79">
        <f t="shared" si="1"/>
        <v>1441883.68</v>
      </c>
    </row>
    <row r="99" spans="1:6" ht="33.75">
      <c r="A99" s="133" t="s">
        <v>916</v>
      </c>
      <c r="B99" s="62" t="s">
        <v>51</v>
      </c>
      <c r="C99" s="62" t="s">
        <v>1002</v>
      </c>
      <c r="D99" s="63">
        <v>610987</v>
      </c>
      <c r="E99" s="63">
        <v>350422.85</v>
      </c>
      <c r="F99" s="79">
        <f t="shared" si="1"/>
        <v>260564.15000000002</v>
      </c>
    </row>
    <row r="100" spans="1:6" ht="33.75">
      <c r="A100" s="133" t="s">
        <v>918</v>
      </c>
      <c r="B100" s="62" t="s">
        <v>51</v>
      </c>
      <c r="C100" s="62" t="s">
        <v>1003</v>
      </c>
      <c r="D100" s="63">
        <v>89929269.61</v>
      </c>
      <c r="E100" s="63">
        <v>74591174.29</v>
      </c>
      <c r="F100" s="79">
        <f t="shared" si="1"/>
        <v>15338095.319999993</v>
      </c>
    </row>
    <row r="101" spans="1:6" ht="12.75">
      <c r="A101" s="133" t="s">
        <v>878</v>
      </c>
      <c r="B101" s="62" t="s">
        <v>51</v>
      </c>
      <c r="C101" s="62" t="s">
        <v>1004</v>
      </c>
      <c r="D101" s="63">
        <v>2355000</v>
      </c>
      <c r="E101" s="63">
        <v>2355000</v>
      </c>
      <c r="F101" s="79">
        <f t="shared" si="1"/>
        <v>0</v>
      </c>
    </row>
    <row r="102" spans="1:6" ht="12.75">
      <c r="A102" s="133" t="s">
        <v>961</v>
      </c>
      <c r="B102" s="62" t="s">
        <v>51</v>
      </c>
      <c r="C102" s="62" t="s">
        <v>1005</v>
      </c>
      <c r="D102" s="63">
        <v>4182</v>
      </c>
      <c r="E102" s="63">
        <v>2100</v>
      </c>
      <c r="F102" s="79">
        <f t="shared" si="1"/>
        <v>2082</v>
      </c>
    </row>
    <row r="103" spans="1:6" ht="12.75">
      <c r="A103" s="133" t="s">
        <v>928</v>
      </c>
      <c r="B103" s="62" t="s">
        <v>51</v>
      </c>
      <c r="C103" s="62" t="s">
        <v>1006</v>
      </c>
      <c r="D103" s="63">
        <v>0</v>
      </c>
      <c r="E103" s="63">
        <v>0</v>
      </c>
      <c r="F103" s="79">
        <f t="shared" si="1"/>
        <v>0</v>
      </c>
    </row>
    <row r="104" spans="1:6" ht="12.75">
      <c r="A104" s="140" t="s">
        <v>258</v>
      </c>
      <c r="B104" s="66" t="s">
        <v>51</v>
      </c>
      <c r="C104" s="66" t="s">
        <v>807</v>
      </c>
      <c r="D104" s="67">
        <v>3645000</v>
      </c>
      <c r="E104" s="67">
        <v>244063</v>
      </c>
      <c r="F104" s="79">
        <f t="shared" si="1"/>
        <v>3400937</v>
      </c>
    </row>
    <row r="105" spans="1:6" ht="22.5">
      <c r="A105" s="140" t="s">
        <v>259</v>
      </c>
      <c r="B105" s="66" t="s">
        <v>51</v>
      </c>
      <c r="C105" s="66" t="s">
        <v>808</v>
      </c>
      <c r="D105" s="67">
        <v>3645000</v>
      </c>
      <c r="E105" s="67">
        <v>244063</v>
      </c>
      <c r="F105" s="79">
        <f t="shared" si="1"/>
        <v>3400937</v>
      </c>
    </row>
    <row r="106" spans="1:6" ht="33.75">
      <c r="A106" s="133" t="s">
        <v>916</v>
      </c>
      <c r="B106" s="62" t="s">
        <v>51</v>
      </c>
      <c r="C106" s="62" t="s">
        <v>1007</v>
      </c>
      <c r="D106" s="63">
        <v>229400</v>
      </c>
      <c r="E106" s="63">
        <v>223463</v>
      </c>
      <c r="F106" s="79">
        <f t="shared" si="1"/>
        <v>5937</v>
      </c>
    </row>
    <row r="107" spans="1:6" ht="33.75">
      <c r="A107" s="133" t="s">
        <v>918</v>
      </c>
      <c r="B107" s="62" t="s">
        <v>51</v>
      </c>
      <c r="C107" s="62" t="s">
        <v>1008</v>
      </c>
      <c r="D107" s="63">
        <v>3415600</v>
      </c>
      <c r="E107" s="63">
        <v>20600</v>
      </c>
      <c r="F107" s="79">
        <f t="shared" si="1"/>
        <v>3395000</v>
      </c>
    </row>
    <row r="108" spans="1:6" ht="12.75">
      <c r="A108" s="140" t="s">
        <v>260</v>
      </c>
      <c r="B108" s="66" t="s">
        <v>51</v>
      </c>
      <c r="C108" s="66" t="s">
        <v>809</v>
      </c>
      <c r="D108" s="67">
        <v>8190170016</v>
      </c>
      <c r="E108" s="67">
        <v>5670782530.64</v>
      </c>
      <c r="F108" s="79">
        <f t="shared" si="1"/>
        <v>2519387485.3599997</v>
      </c>
    </row>
    <row r="109" spans="1:6" ht="12.75">
      <c r="A109" s="140" t="s">
        <v>213</v>
      </c>
      <c r="B109" s="66" t="s">
        <v>51</v>
      </c>
      <c r="C109" s="66" t="s">
        <v>810</v>
      </c>
      <c r="D109" s="67">
        <v>2304160766.84</v>
      </c>
      <c r="E109" s="67">
        <v>1352781464.51</v>
      </c>
      <c r="F109" s="79">
        <f t="shared" si="1"/>
        <v>951379302.3300002</v>
      </c>
    </row>
    <row r="110" spans="1:6" ht="33.75">
      <c r="A110" s="133" t="s">
        <v>918</v>
      </c>
      <c r="B110" s="62" t="s">
        <v>51</v>
      </c>
      <c r="C110" s="62" t="s">
        <v>1009</v>
      </c>
      <c r="D110" s="63">
        <v>68295910.84</v>
      </c>
      <c r="E110" s="63">
        <v>3200000</v>
      </c>
      <c r="F110" s="79">
        <f t="shared" si="1"/>
        <v>65095910.84</v>
      </c>
    </row>
    <row r="111" spans="1:6" ht="45">
      <c r="A111" s="133" t="s">
        <v>954</v>
      </c>
      <c r="B111" s="62" t="s">
        <v>51</v>
      </c>
      <c r="C111" s="62" t="s">
        <v>1010</v>
      </c>
      <c r="D111" s="63">
        <v>150000000</v>
      </c>
      <c r="E111" s="63">
        <v>0</v>
      </c>
      <c r="F111" s="79">
        <f t="shared" si="1"/>
        <v>150000000</v>
      </c>
    </row>
    <row r="112" spans="1:6" ht="57.75" customHeight="1">
      <c r="A112" s="133" t="s">
        <v>1011</v>
      </c>
      <c r="B112" s="62" t="s">
        <v>51</v>
      </c>
      <c r="C112" s="62" t="s">
        <v>1012</v>
      </c>
      <c r="D112" s="63">
        <v>1788546015</v>
      </c>
      <c r="E112" s="63">
        <v>1206402904</v>
      </c>
      <c r="F112" s="79">
        <f t="shared" si="1"/>
        <v>582143111</v>
      </c>
    </row>
    <row r="113" spans="1:6" ht="22.5">
      <c r="A113" s="133" t="s">
        <v>977</v>
      </c>
      <c r="B113" s="62" t="s">
        <v>51</v>
      </c>
      <c r="C113" s="62" t="s">
        <v>1013</v>
      </c>
      <c r="D113" s="63">
        <v>44722799</v>
      </c>
      <c r="E113" s="63">
        <v>12099226.96</v>
      </c>
      <c r="F113" s="79">
        <f t="shared" si="1"/>
        <v>32623572.04</v>
      </c>
    </row>
    <row r="114" spans="1:6" ht="67.5">
      <c r="A114" s="133" t="s">
        <v>1014</v>
      </c>
      <c r="B114" s="62" t="s">
        <v>51</v>
      </c>
      <c r="C114" s="62" t="s">
        <v>1015</v>
      </c>
      <c r="D114" s="63">
        <v>112133062</v>
      </c>
      <c r="E114" s="63">
        <v>75207115</v>
      </c>
      <c r="F114" s="79">
        <f t="shared" si="1"/>
        <v>36925947</v>
      </c>
    </row>
    <row r="115" spans="1:6" ht="22.5">
      <c r="A115" s="133" t="s">
        <v>1016</v>
      </c>
      <c r="B115" s="62" t="s">
        <v>51</v>
      </c>
      <c r="C115" s="62" t="s">
        <v>1017</v>
      </c>
      <c r="D115" s="63">
        <v>2500590.41</v>
      </c>
      <c r="E115" s="63">
        <v>720662.1</v>
      </c>
      <c r="F115" s="79">
        <f t="shared" si="1"/>
        <v>1779928.31</v>
      </c>
    </row>
    <row r="116" spans="1:6" ht="56.25">
      <c r="A116" s="133" t="s">
        <v>990</v>
      </c>
      <c r="B116" s="62" t="s">
        <v>51</v>
      </c>
      <c r="C116" s="62" t="s">
        <v>1018</v>
      </c>
      <c r="D116" s="63">
        <v>44870000</v>
      </c>
      <c r="E116" s="63">
        <v>12415556.45</v>
      </c>
      <c r="F116" s="79">
        <f t="shared" si="1"/>
        <v>32454443.55</v>
      </c>
    </row>
    <row r="117" spans="1:6" ht="67.5">
      <c r="A117" s="133" t="s">
        <v>956</v>
      </c>
      <c r="B117" s="62" t="s">
        <v>51</v>
      </c>
      <c r="C117" s="62" t="s">
        <v>1019</v>
      </c>
      <c r="D117" s="63">
        <v>73617000</v>
      </c>
      <c r="E117" s="63">
        <v>42736000</v>
      </c>
      <c r="F117" s="79">
        <f t="shared" si="1"/>
        <v>30881000</v>
      </c>
    </row>
    <row r="118" spans="1:6" ht="12.75">
      <c r="A118" s="133" t="s">
        <v>939</v>
      </c>
      <c r="B118" s="62" t="s">
        <v>51</v>
      </c>
      <c r="C118" s="62" t="s">
        <v>1020</v>
      </c>
      <c r="D118" s="63">
        <v>19475389.59</v>
      </c>
      <c r="E118" s="63">
        <v>0</v>
      </c>
      <c r="F118" s="79">
        <f t="shared" si="1"/>
        <v>19475389.59</v>
      </c>
    </row>
    <row r="119" spans="1:6" ht="12.75">
      <c r="A119" s="140" t="s">
        <v>214</v>
      </c>
      <c r="B119" s="66" t="s">
        <v>51</v>
      </c>
      <c r="C119" s="66" t="s">
        <v>811</v>
      </c>
      <c r="D119" s="67">
        <v>5152014002.16</v>
      </c>
      <c r="E119" s="67">
        <v>3807357352.4</v>
      </c>
      <c r="F119" s="79">
        <f t="shared" si="1"/>
        <v>1344656649.7599998</v>
      </c>
    </row>
    <row r="120" spans="1:6" ht="12.75">
      <c r="A120" s="133" t="s">
        <v>941</v>
      </c>
      <c r="B120" s="62" t="s">
        <v>51</v>
      </c>
      <c r="C120" s="62" t="s">
        <v>1021</v>
      </c>
      <c r="D120" s="63">
        <v>112978700</v>
      </c>
      <c r="E120" s="63">
        <v>66015231.75</v>
      </c>
      <c r="F120" s="79">
        <f t="shared" si="1"/>
        <v>46963468.25</v>
      </c>
    </row>
    <row r="121" spans="1:6" ht="45">
      <c r="A121" s="133" t="s">
        <v>945</v>
      </c>
      <c r="B121" s="62" t="s">
        <v>51</v>
      </c>
      <c r="C121" s="62" t="s">
        <v>1022</v>
      </c>
      <c r="D121" s="63">
        <v>34212969</v>
      </c>
      <c r="E121" s="63">
        <v>19797805.43</v>
      </c>
      <c r="F121" s="79">
        <f t="shared" si="1"/>
        <v>14415163.57</v>
      </c>
    </row>
    <row r="122" spans="1:6" ht="33.75">
      <c r="A122" s="133" t="s">
        <v>916</v>
      </c>
      <c r="B122" s="62" t="s">
        <v>51</v>
      </c>
      <c r="C122" s="62" t="s">
        <v>1023</v>
      </c>
      <c r="D122" s="63">
        <v>4140233.99</v>
      </c>
      <c r="E122" s="63">
        <v>1489271.02</v>
      </c>
      <c r="F122" s="79">
        <f t="shared" si="1"/>
        <v>2650962.97</v>
      </c>
    </row>
    <row r="123" spans="1:6" ht="33.75">
      <c r="A123" s="133" t="s">
        <v>918</v>
      </c>
      <c r="B123" s="62" t="s">
        <v>51</v>
      </c>
      <c r="C123" s="62" t="s">
        <v>1024</v>
      </c>
      <c r="D123" s="63">
        <v>130005015.74</v>
      </c>
      <c r="E123" s="63">
        <v>31099786.22</v>
      </c>
      <c r="F123" s="79">
        <f t="shared" si="1"/>
        <v>98905229.52</v>
      </c>
    </row>
    <row r="124" spans="1:6" ht="12.75">
      <c r="A124" s="133" t="s">
        <v>1025</v>
      </c>
      <c r="B124" s="62" t="s">
        <v>51</v>
      </c>
      <c r="C124" s="62" t="s">
        <v>1026</v>
      </c>
      <c r="D124" s="63">
        <v>429200</v>
      </c>
      <c r="E124" s="63">
        <v>171100</v>
      </c>
      <c r="F124" s="79">
        <f t="shared" si="1"/>
        <v>258100</v>
      </c>
    </row>
    <row r="125" spans="1:6" ht="45">
      <c r="A125" s="133" t="s">
        <v>954</v>
      </c>
      <c r="B125" s="62" t="s">
        <v>51</v>
      </c>
      <c r="C125" s="62" t="s">
        <v>1027</v>
      </c>
      <c r="D125" s="63">
        <v>1461791760</v>
      </c>
      <c r="E125" s="63">
        <v>1424245106.8</v>
      </c>
      <c r="F125" s="79">
        <f t="shared" si="1"/>
        <v>37546653.20000005</v>
      </c>
    </row>
    <row r="126" spans="1:6" ht="67.5">
      <c r="A126" s="133" t="s">
        <v>1011</v>
      </c>
      <c r="B126" s="62" t="s">
        <v>51</v>
      </c>
      <c r="C126" s="62" t="s">
        <v>1028</v>
      </c>
      <c r="D126" s="63">
        <v>2802841976</v>
      </c>
      <c r="E126" s="63">
        <v>1872787708</v>
      </c>
      <c r="F126" s="79">
        <f t="shared" si="1"/>
        <v>930054268</v>
      </c>
    </row>
    <row r="127" spans="1:6" ht="22.5">
      <c r="A127" s="133" t="s">
        <v>977</v>
      </c>
      <c r="B127" s="62" t="s">
        <v>51</v>
      </c>
      <c r="C127" s="62" t="s">
        <v>1029</v>
      </c>
      <c r="D127" s="63">
        <v>188218610</v>
      </c>
      <c r="E127" s="63">
        <v>114657108.43</v>
      </c>
      <c r="F127" s="79">
        <f t="shared" si="1"/>
        <v>73561501.57</v>
      </c>
    </row>
    <row r="128" spans="1:6" ht="57.75" customHeight="1">
      <c r="A128" s="133" t="s">
        <v>1014</v>
      </c>
      <c r="B128" s="62" t="s">
        <v>51</v>
      </c>
      <c r="C128" s="62" t="s">
        <v>1030</v>
      </c>
      <c r="D128" s="63">
        <v>231881888</v>
      </c>
      <c r="E128" s="63">
        <v>166843455</v>
      </c>
      <c r="F128" s="79">
        <f t="shared" si="1"/>
        <v>65038433</v>
      </c>
    </row>
    <row r="129" spans="1:6" ht="22.5">
      <c r="A129" s="133" t="s">
        <v>1016</v>
      </c>
      <c r="B129" s="62" t="s">
        <v>51</v>
      </c>
      <c r="C129" s="62" t="s">
        <v>1031</v>
      </c>
      <c r="D129" s="63">
        <v>14706000</v>
      </c>
      <c r="E129" s="63">
        <v>7212880.88</v>
      </c>
      <c r="F129" s="79">
        <f t="shared" si="1"/>
        <v>7493119.12</v>
      </c>
    </row>
    <row r="130" spans="1:6" ht="67.5">
      <c r="A130" s="133" t="s">
        <v>956</v>
      </c>
      <c r="B130" s="62" t="s">
        <v>51</v>
      </c>
      <c r="C130" s="62" t="s">
        <v>1032</v>
      </c>
      <c r="D130" s="63">
        <v>169959050</v>
      </c>
      <c r="E130" s="63">
        <v>102489228.99</v>
      </c>
      <c r="F130" s="79">
        <f t="shared" si="1"/>
        <v>67469821.01</v>
      </c>
    </row>
    <row r="131" spans="1:6" ht="22.5">
      <c r="A131" s="133" t="s">
        <v>926</v>
      </c>
      <c r="B131" s="62" t="s">
        <v>51</v>
      </c>
      <c r="C131" s="62" t="s">
        <v>1033</v>
      </c>
      <c r="D131" s="63">
        <v>654046</v>
      </c>
      <c r="E131" s="63">
        <v>466126</v>
      </c>
      <c r="F131" s="79">
        <f t="shared" si="1"/>
        <v>187920</v>
      </c>
    </row>
    <row r="132" spans="1:6" ht="12.75">
      <c r="A132" s="133" t="s">
        <v>961</v>
      </c>
      <c r="B132" s="62" t="s">
        <v>51</v>
      </c>
      <c r="C132" s="62" t="s">
        <v>1034</v>
      </c>
      <c r="D132" s="63">
        <v>97433</v>
      </c>
      <c r="E132" s="63">
        <v>49130.45</v>
      </c>
      <c r="F132" s="79">
        <f t="shared" si="1"/>
        <v>48302.55</v>
      </c>
    </row>
    <row r="133" spans="1:6" ht="12.75">
      <c r="A133" s="133" t="s">
        <v>928</v>
      </c>
      <c r="B133" s="62" t="s">
        <v>51</v>
      </c>
      <c r="C133" s="62" t="s">
        <v>1035</v>
      </c>
      <c r="D133" s="63">
        <v>97120.43</v>
      </c>
      <c r="E133" s="63">
        <v>33413.43</v>
      </c>
      <c r="F133" s="79">
        <f t="shared" si="1"/>
        <v>63706.99999999999</v>
      </c>
    </row>
    <row r="134" spans="1:6" ht="12.75">
      <c r="A134" s="140" t="s">
        <v>1036</v>
      </c>
      <c r="B134" s="66" t="s">
        <v>51</v>
      </c>
      <c r="C134" s="66" t="s">
        <v>812</v>
      </c>
      <c r="D134" s="67">
        <v>351747501</v>
      </c>
      <c r="E134" s="67">
        <v>254432038.97</v>
      </c>
      <c r="F134" s="79">
        <f t="shared" si="1"/>
        <v>97315462.03</v>
      </c>
    </row>
    <row r="135" spans="1:6" ht="57.75" customHeight="1">
      <c r="A135" s="133" t="s">
        <v>1011</v>
      </c>
      <c r="B135" s="62" t="s">
        <v>51</v>
      </c>
      <c r="C135" s="62" t="s">
        <v>1037</v>
      </c>
      <c r="D135" s="63">
        <v>135222067</v>
      </c>
      <c r="E135" s="63">
        <v>99817462</v>
      </c>
      <c r="F135" s="79">
        <f t="shared" si="1"/>
        <v>35404605</v>
      </c>
    </row>
    <row r="136" spans="1:6" ht="22.5">
      <c r="A136" s="133" t="s">
        <v>977</v>
      </c>
      <c r="B136" s="62" t="s">
        <v>51</v>
      </c>
      <c r="C136" s="62" t="s">
        <v>1038</v>
      </c>
      <c r="D136" s="63">
        <v>380000</v>
      </c>
      <c r="E136" s="63">
        <v>169999.97</v>
      </c>
      <c r="F136" s="79">
        <f aca="true" t="shared" si="2" ref="F136:F199">D136-E136</f>
        <v>210000.03</v>
      </c>
    </row>
    <row r="137" spans="1:6" ht="59.25" customHeight="1">
      <c r="A137" s="133" t="s">
        <v>1014</v>
      </c>
      <c r="B137" s="62" t="s">
        <v>51</v>
      </c>
      <c r="C137" s="62" t="s">
        <v>1039</v>
      </c>
      <c r="D137" s="63">
        <v>213041666</v>
      </c>
      <c r="E137" s="63">
        <v>154444577</v>
      </c>
      <c r="F137" s="79">
        <f t="shared" si="2"/>
        <v>58597089</v>
      </c>
    </row>
    <row r="138" spans="1:6" ht="22.5">
      <c r="A138" s="133" t="s">
        <v>1016</v>
      </c>
      <c r="B138" s="62" t="s">
        <v>51</v>
      </c>
      <c r="C138" s="62" t="s">
        <v>1040</v>
      </c>
      <c r="D138" s="63">
        <v>3103768</v>
      </c>
      <c r="E138" s="63">
        <v>0</v>
      </c>
      <c r="F138" s="79">
        <f t="shared" si="2"/>
        <v>3103768</v>
      </c>
    </row>
    <row r="139" spans="1:6" ht="33.75">
      <c r="A139" s="140" t="s">
        <v>215</v>
      </c>
      <c r="B139" s="66" t="s">
        <v>51</v>
      </c>
      <c r="C139" s="66" t="s">
        <v>813</v>
      </c>
      <c r="D139" s="67">
        <v>27498839</v>
      </c>
      <c r="E139" s="67">
        <v>13133170.63</v>
      </c>
      <c r="F139" s="79">
        <f t="shared" si="2"/>
        <v>14365668.37</v>
      </c>
    </row>
    <row r="140" spans="1:6" ht="67.5">
      <c r="A140" s="133" t="s">
        <v>1011</v>
      </c>
      <c r="B140" s="62" t="s">
        <v>51</v>
      </c>
      <c r="C140" s="62" t="s">
        <v>1041</v>
      </c>
      <c r="D140" s="63">
        <v>17441339</v>
      </c>
      <c r="E140" s="63">
        <v>10686711</v>
      </c>
      <c r="F140" s="79">
        <f t="shared" si="2"/>
        <v>6754628</v>
      </c>
    </row>
    <row r="141" spans="1:6" ht="22.5">
      <c r="A141" s="133" t="s">
        <v>977</v>
      </c>
      <c r="B141" s="62" t="s">
        <v>51</v>
      </c>
      <c r="C141" s="62" t="s">
        <v>1042</v>
      </c>
      <c r="D141" s="63">
        <v>10057500</v>
      </c>
      <c r="E141" s="63">
        <v>2446459.63</v>
      </c>
      <c r="F141" s="79">
        <f t="shared" si="2"/>
        <v>7611040.37</v>
      </c>
    </row>
    <row r="142" spans="1:6" ht="12.75">
      <c r="A142" s="140" t="s">
        <v>1043</v>
      </c>
      <c r="B142" s="66" t="s">
        <v>51</v>
      </c>
      <c r="C142" s="66" t="s">
        <v>814</v>
      </c>
      <c r="D142" s="67">
        <v>34189000</v>
      </c>
      <c r="E142" s="67">
        <v>27639327.69</v>
      </c>
      <c r="F142" s="79">
        <f t="shared" si="2"/>
        <v>6549672.309999999</v>
      </c>
    </row>
    <row r="143" spans="1:6" ht="33.75">
      <c r="A143" s="133" t="s">
        <v>918</v>
      </c>
      <c r="B143" s="62" t="s">
        <v>51</v>
      </c>
      <c r="C143" s="62" t="s">
        <v>1044</v>
      </c>
      <c r="D143" s="63">
        <v>27418452</v>
      </c>
      <c r="E143" s="63">
        <v>21461866.19</v>
      </c>
      <c r="F143" s="79">
        <f t="shared" si="2"/>
        <v>5956585.809999999</v>
      </c>
    </row>
    <row r="144" spans="1:6" ht="22.5">
      <c r="A144" s="133" t="s">
        <v>977</v>
      </c>
      <c r="B144" s="62" t="s">
        <v>51</v>
      </c>
      <c r="C144" s="62" t="s">
        <v>1045</v>
      </c>
      <c r="D144" s="63">
        <v>6345100</v>
      </c>
      <c r="E144" s="63">
        <v>5826304.5</v>
      </c>
      <c r="F144" s="79">
        <f t="shared" si="2"/>
        <v>518795.5</v>
      </c>
    </row>
    <row r="145" spans="1:6" ht="22.5">
      <c r="A145" s="133" t="s">
        <v>1016</v>
      </c>
      <c r="B145" s="62" t="s">
        <v>51</v>
      </c>
      <c r="C145" s="62" t="s">
        <v>1046</v>
      </c>
      <c r="D145" s="63">
        <v>425448</v>
      </c>
      <c r="E145" s="63">
        <v>351157</v>
      </c>
      <c r="F145" s="79">
        <f t="shared" si="2"/>
        <v>74291</v>
      </c>
    </row>
    <row r="146" spans="1:6" ht="12.75">
      <c r="A146" s="140" t="s">
        <v>641</v>
      </c>
      <c r="B146" s="66" t="s">
        <v>51</v>
      </c>
      <c r="C146" s="66" t="s">
        <v>815</v>
      </c>
      <c r="D146" s="67">
        <v>320559907</v>
      </c>
      <c r="E146" s="67">
        <v>215439176.44</v>
      </c>
      <c r="F146" s="79">
        <f t="shared" si="2"/>
        <v>105120730.56</v>
      </c>
    </row>
    <row r="147" spans="1:6" ht="12.75">
      <c r="A147" s="133" t="s">
        <v>941</v>
      </c>
      <c r="B147" s="62" t="s">
        <v>51</v>
      </c>
      <c r="C147" s="62" t="s">
        <v>1047</v>
      </c>
      <c r="D147" s="63">
        <v>143207000</v>
      </c>
      <c r="E147" s="63">
        <v>95851026.09</v>
      </c>
      <c r="F147" s="79">
        <f t="shared" si="2"/>
        <v>47355973.91</v>
      </c>
    </row>
    <row r="148" spans="1:6" ht="33.75">
      <c r="A148" s="133" t="s">
        <v>943</v>
      </c>
      <c r="B148" s="62" t="s">
        <v>51</v>
      </c>
      <c r="C148" s="62" t="s">
        <v>1048</v>
      </c>
      <c r="D148" s="63">
        <v>41031350</v>
      </c>
      <c r="E148" s="63">
        <v>34418061.01</v>
      </c>
      <c r="F148" s="79">
        <f t="shared" si="2"/>
        <v>6613288.990000002</v>
      </c>
    </row>
    <row r="149" spans="1:6" ht="45">
      <c r="A149" s="133" t="s">
        <v>945</v>
      </c>
      <c r="B149" s="62" t="s">
        <v>51</v>
      </c>
      <c r="C149" s="62" t="s">
        <v>1049</v>
      </c>
      <c r="D149" s="63">
        <v>54482650</v>
      </c>
      <c r="E149" s="63">
        <v>37612864.31</v>
      </c>
      <c r="F149" s="79">
        <f t="shared" si="2"/>
        <v>16869785.689999998</v>
      </c>
    </row>
    <row r="150" spans="1:6" ht="22.5">
      <c r="A150" s="133" t="s">
        <v>912</v>
      </c>
      <c r="B150" s="62" t="s">
        <v>51</v>
      </c>
      <c r="C150" s="62" t="s">
        <v>1050</v>
      </c>
      <c r="D150" s="63">
        <v>30616680</v>
      </c>
      <c r="E150" s="63">
        <v>18716925.9</v>
      </c>
      <c r="F150" s="79">
        <f t="shared" si="2"/>
        <v>11899754.100000001</v>
      </c>
    </row>
    <row r="151" spans="1:6" ht="22.5">
      <c r="A151" s="133" t="s">
        <v>921</v>
      </c>
      <c r="B151" s="62" t="s">
        <v>51</v>
      </c>
      <c r="C151" s="62" t="s">
        <v>1051</v>
      </c>
      <c r="D151" s="63">
        <v>8201800</v>
      </c>
      <c r="E151" s="63">
        <v>7143732.74</v>
      </c>
      <c r="F151" s="79">
        <f t="shared" si="2"/>
        <v>1058067.2599999998</v>
      </c>
    </row>
    <row r="152" spans="1:6" ht="47.25" customHeight="1">
      <c r="A152" s="133" t="s">
        <v>914</v>
      </c>
      <c r="B152" s="62" t="s">
        <v>51</v>
      </c>
      <c r="C152" s="62" t="s">
        <v>1052</v>
      </c>
      <c r="D152" s="63">
        <v>11692980</v>
      </c>
      <c r="E152" s="63">
        <v>7344360.57</v>
      </c>
      <c r="F152" s="79">
        <f t="shared" si="2"/>
        <v>4348619.43</v>
      </c>
    </row>
    <row r="153" spans="1:6" ht="33.75">
      <c r="A153" s="133" t="s">
        <v>916</v>
      </c>
      <c r="B153" s="62" t="s">
        <v>51</v>
      </c>
      <c r="C153" s="62" t="s">
        <v>1053</v>
      </c>
      <c r="D153" s="63">
        <v>13449406</v>
      </c>
      <c r="E153" s="63">
        <v>5486829.51</v>
      </c>
      <c r="F153" s="79">
        <f t="shared" si="2"/>
        <v>7962576.49</v>
      </c>
    </row>
    <row r="154" spans="1:6" s="51" customFormat="1" ht="33.75">
      <c r="A154" s="133" t="s">
        <v>918</v>
      </c>
      <c r="B154" s="62" t="s">
        <v>51</v>
      </c>
      <c r="C154" s="62" t="s">
        <v>1054</v>
      </c>
      <c r="D154" s="63">
        <v>16737512.36</v>
      </c>
      <c r="E154" s="63">
        <v>8426146.42</v>
      </c>
      <c r="F154" s="79">
        <f t="shared" si="2"/>
        <v>8311365.9399999995</v>
      </c>
    </row>
    <row r="155" spans="1:6" s="51" customFormat="1" ht="22.5">
      <c r="A155" s="133" t="s">
        <v>926</v>
      </c>
      <c r="B155" s="62" t="s">
        <v>51</v>
      </c>
      <c r="C155" s="62" t="s">
        <v>1055</v>
      </c>
      <c r="D155" s="63">
        <v>792366</v>
      </c>
      <c r="E155" s="63">
        <v>325782</v>
      </c>
      <c r="F155" s="79">
        <f t="shared" si="2"/>
        <v>466584</v>
      </c>
    </row>
    <row r="156" spans="1:6" ht="12.75">
      <c r="A156" s="133" t="s">
        <v>961</v>
      </c>
      <c r="B156" s="62" t="s">
        <v>51</v>
      </c>
      <c r="C156" s="62" t="s">
        <v>1056</v>
      </c>
      <c r="D156" s="63">
        <v>65624</v>
      </c>
      <c r="E156" s="63">
        <v>13427</v>
      </c>
      <c r="F156" s="79">
        <f t="shared" si="2"/>
        <v>52197</v>
      </c>
    </row>
    <row r="157" spans="1:6" s="51" customFormat="1" ht="12.75">
      <c r="A157" s="133" t="s">
        <v>928</v>
      </c>
      <c r="B157" s="62" t="s">
        <v>51</v>
      </c>
      <c r="C157" s="62" t="s">
        <v>1057</v>
      </c>
      <c r="D157" s="63">
        <v>282538.64</v>
      </c>
      <c r="E157" s="63">
        <v>100020.89</v>
      </c>
      <c r="F157" s="79">
        <f t="shared" si="2"/>
        <v>182517.75</v>
      </c>
    </row>
    <row r="158" spans="1:6" s="51" customFormat="1" ht="12.75">
      <c r="A158" s="140" t="s">
        <v>105</v>
      </c>
      <c r="B158" s="66" t="s">
        <v>51</v>
      </c>
      <c r="C158" s="66" t="s">
        <v>816</v>
      </c>
      <c r="D158" s="67">
        <v>210808008</v>
      </c>
      <c r="E158" s="67">
        <v>55016449.26</v>
      </c>
      <c r="F158" s="79">
        <f t="shared" si="2"/>
        <v>155791558.74</v>
      </c>
    </row>
    <row r="159" spans="1:6" ht="12.75">
      <c r="A159" s="140" t="s">
        <v>642</v>
      </c>
      <c r="B159" s="66" t="s">
        <v>51</v>
      </c>
      <c r="C159" s="66" t="s">
        <v>817</v>
      </c>
      <c r="D159" s="67">
        <v>183793940</v>
      </c>
      <c r="E159" s="67">
        <v>37941660.44</v>
      </c>
      <c r="F159" s="79">
        <f t="shared" si="2"/>
        <v>145852279.56</v>
      </c>
    </row>
    <row r="160" spans="1:6" ht="33.75">
      <c r="A160" s="133" t="s">
        <v>918</v>
      </c>
      <c r="B160" s="62" t="s">
        <v>51</v>
      </c>
      <c r="C160" s="62" t="s">
        <v>1058</v>
      </c>
      <c r="D160" s="63">
        <v>12010000</v>
      </c>
      <c r="E160" s="63">
        <v>5403285.94</v>
      </c>
      <c r="F160" s="79">
        <f t="shared" si="2"/>
        <v>6606714.06</v>
      </c>
    </row>
    <row r="161" spans="1:6" ht="12.75">
      <c r="A161" s="133" t="s">
        <v>878</v>
      </c>
      <c r="B161" s="62" t="s">
        <v>51</v>
      </c>
      <c r="C161" s="62" t="s">
        <v>1059</v>
      </c>
      <c r="D161" s="63">
        <v>2370000</v>
      </c>
      <c r="E161" s="63">
        <v>2370000</v>
      </c>
      <c r="F161" s="79">
        <f t="shared" si="2"/>
        <v>0</v>
      </c>
    </row>
    <row r="162" spans="1:6" ht="58.5" customHeight="1">
      <c r="A162" s="133" t="s">
        <v>1011</v>
      </c>
      <c r="B162" s="62" t="s">
        <v>51</v>
      </c>
      <c r="C162" s="62" t="s">
        <v>1060</v>
      </c>
      <c r="D162" s="63">
        <v>19365740</v>
      </c>
      <c r="E162" s="63">
        <v>13193340</v>
      </c>
      <c r="F162" s="79">
        <f t="shared" si="2"/>
        <v>6172400</v>
      </c>
    </row>
    <row r="163" spans="1:6" ht="22.5">
      <c r="A163" s="133" t="s">
        <v>977</v>
      </c>
      <c r="B163" s="62" t="s">
        <v>51</v>
      </c>
      <c r="C163" s="62" t="s">
        <v>1061</v>
      </c>
      <c r="D163" s="63">
        <v>150048200</v>
      </c>
      <c r="E163" s="63">
        <v>16975034.5</v>
      </c>
      <c r="F163" s="79">
        <f t="shared" si="2"/>
        <v>133073165.5</v>
      </c>
    </row>
    <row r="164" spans="1:6" ht="22.5">
      <c r="A164" s="140" t="s">
        <v>106</v>
      </c>
      <c r="B164" s="66" t="s">
        <v>51</v>
      </c>
      <c r="C164" s="66" t="s">
        <v>818</v>
      </c>
      <c r="D164" s="67">
        <v>27014068</v>
      </c>
      <c r="E164" s="67">
        <v>17074788.82</v>
      </c>
      <c r="F164" s="79">
        <f t="shared" si="2"/>
        <v>9939279.18</v>
      </c>
    </row>
    <row r="165" spans="1:6" ht="22.5">
      <c r="A165" s="133" t="s">
        <v>912</v>
      </c>
      <c r="B165" s="62" t="s">
        <v>51</v>
      </c>
      <c r="C165" s="62" t="s">
        <v>1062</v>
      </c>
      <c r="D165" s="63">
        <v>14034113</v>
      </c>
      <c r="E165" s="63">
        <v>8424627.22</v>
      </c>
      <c r="F165" s="79">
        <f t="shared" si="2"/>
        <v>5609485.779999999</v>
      </c>
    </row>
    <row r="166" spans="1:6" ht="22.5">
      <c r="A166" s="133" t="s">
        <v>921</v>
      </c>
      <c r="B166" s="62" t="s">
        <v>51</v>
      </c>
      <c r="C166" s="62" t="s">
        <v>1063</v>
      </c>
      <c r="D166" s="63">
        <v>3665700</v>
      </c>
      <c r="E166" s="63">
        <v>3472550</v>
      </c>
      <c r="F166" s="79">
        <f t="shared" si="2"/>
        <v>193150</v>
      </c>
    </row>
    <row r="167" spans="1:6" ht="48.75" customHeight="1">
      <c r="A167" s="133" t="s">
        <v>914</v>
      </c>
      <c r="B167" s="62" t="s">
        <v>51</v>
      </c>
      <c r="C167" s="62" t="s">
        <v>1064</v>
      </c>
      <c r="D167" s="63">
        <v>5345163</v>
      </c>
      <c r="E167" s="63">
        <v>3473381.46</v>
      </c>
      <c r="F167" s="79">
        <f t="shared" si="2"/>
        <v>1871781.54</v>
      </c>
    </row>
    <row r="168" spans="1:6" ht="33.75">
      <c r="A168" s="133" t="s">
        <v>916</v>
      </c>
      <c r="B168" s="62" t="s">
        <v>51</v>
      </c>
      <c r="C168" s="62" t="s">
        <v>1065</v>
      </c>
      <c r="D168" s="63">
        <v>1467298</v>
      </c>
      <c r="E168" s="63">
        <v>369926.03</v>
      </c>
      <c r="F168" s="79">
        <f t="shared" si="2"/>
        <v>1097371.97</v>
      </c>
    </row>
    <row r="169" spans="1:6" ht="33.75">
      <c r="A169" s="133" t="s">
        <v>918</v>
      </c>
      <c r="B169" s="62" t="s">
        <v>51</v>
      </c>
      <c r="C169" s="62" t="s">
        <v>1066</v>
      </c>
      <c r="D169" s="63">
        <v>2039794</v>
      </c>
      <c r="E169" s="63">
        <v>995882.35</v>
      </c>
      <c r="F169" s="79">
        <f t="shared" si="2"/>
        <v>1043911.65</v>
      </c>
    </row>
    <row r="170" spans="1:6" ht="22.5">
      <c r="A170" s="133" t="s">
        <v>926</v>
      </c>
      <c r="B170" s="62" t="s">
        <v>51</v>
      </c>
      <c r="C170" s="62" t="s">
        <v>1067</v>
      </c>
      <c r="D170" s="63">
        <v>448000</v>
      </c>
      <c r="E170" s="63">
        <v>335681</v>
      </c>
      <c r="F170" s="79">
        <f t="shared" si="2"/>
        <v>112319</v>
      </c>
    </row>
    <row r="171" spans="1:6" ht="12.75">
      <c r="A171" s="133" t="s">
        <v>928</v>
      </c>
      <c r="B171" s="62" t="s">
        <v>51</v>
      </c>
      <c r="C171" s="62" t="s">
        <v>1068</v>
      </c>
      <c r="D171" s="63">
        <v>14000</v>
      </c>
      <c r="E171" s="63">
        <v>2740.76</v>
      </c>
      <c r="F171" s="79">
        <f t="shared" si="2"/>
        <v>11259.24</v>
      </c>
    </row>
    <row r="172" spans="1:6" ht="12.75">
      <c r="A172" s="140" t="s">
        <v>1069</v>
      </c>
      <c r="B172" s="66" t="s">
        <v>51</v>
      </c>
      <c r="C172" s="66" t="s">
        <v>819</v>
      </c>
      <c r="D172" s="67">
        <v>47597000</v>
      </c>
      <c r="E172" s="67">
        <v>24875345.87</v>
      </c>
      <c r="F172" s="79">
        <f t="shared" si="2"/>
        <v>22721654.13</v>
      </c>
    </row>
    <row r="173" spans="1:6" ht="22.5">
      <c r="A173" s="140" t="s">
        <v>107</v>
      </c>
      <c r="B173" s="66" t="s">
        <v>51</v>
      </c>
      <c r="C173" s="66" t="s">
        <v>820</v>
      </c>
      <c r="D173" s="67">
        <v>47597000</v>
      </c>
      <c r="E173" s="67">
        <v>24875345.87</v>
      </c>
      <c r="F173" s="79">
        <f t="shared" si="2"/>
        <v>22721654.13</v>
      </c>
    </row>
    <row r="174" spans="1:6" ht="33.75">
      <c r="A174" s="133" t="s">
        <v>918</v>
      </c>
      <c r="B174" s="62" t="s">
        <v>51</v>
      </c>
      <c r="C174" s="62" t="s">
        <v>1070</v>
      </c>
      <c r="D174" s="63">
        <v>47597000</v>
      </c>
      <c r="E174" s="63">
        <v>24875345.87</v>
      </c>
      <c r="F174" s="79">
        <f t="shared" si="2"/>
        <v>22721654.13</v>
      </c>
    </row>
    <row r="175" spans="1:6" ht="12.75">
      <c r="A175" s="140" t="s">
        <v>120</v>
      </c>
      <c r="B175" s="66" t="s">
        <v>51</v>
      </c>
      <c r="C175" s="66" t="s">
        <v>821</v>
      </c>
      <c r="D175" s="67">
        <v>279441296</v>
      </c>
      <c r="E175" s="67">
        <v>121147061.54</v>
      </c>
      <c r="F175" s="79">
        <f t="shared" si="2"/>
        <v>158294234.45999998</v>
      </c>
    </row>
    <row r="176" spans="1:6" ht="12.75">
      <c r="A176" s="140" t="s">
        <v>121</v>
      </c>
      <c r="B176" s="66" t="s">
        <v>51</v>
      </c>
      <c r="C176" s="66" t="s">
        <v>822</v>
      </c>
      <c r="D176" s="67">
        <v>13918607</v>
      </c>
      <c r="E176" s="67">
        <v>7184774.39</v>
      </c>
      <c r="F176" s="79">
        <f t="shared" si="2"/>
        <v>6733832.61</v>
      </c>
    </row>
    <row r="177" spans="1:6" ht="33.75">
      <c r="A177" s="133" t="s">
        <v>918</v>
      </c>
      <c r="B177" s="62" t="s">
        <v>51</v>
      </c>
      <c r="C177" s="62" t="s">
        <v>1071</v>
      </c>
      <c r="D177" s="63">
        <v>200000</v>
      </c>
      <c r="E177" s="63">
        <v>72060.96</v>
      </c>
      <c r="F177" s="79">
        <f t="shared" si="2"/>
        <v>127939.04</v>
      </c>
    </row>
    <row r="178" spans="1:6" s="51" customFormat="1" ht="33.75">
      <c r="A178" s="133" t="s">
        <v>1072</v>
      </c>
      <c r="B178" s="62" t="s">
        <v>51</v>
      </c>
      <c r="C178" s="62" t="s">
        <v>1073</v>
      </c>
      <c r="D178" s="63">
        <v>13718607</v>
      </c>
      <c r="E178" s="63">
        <v>7112713.43</v>
      </c>
      <c r="F178" s="79">
        <f t="shared" si="2"/>
        <v>6605893.57</v>
      </c>
    </row>
    <row r="179" spans="1:6" ht="12.75">
      <c r="A179" s="140" t="s">
        <v>122</v>
      </c>
      <c r="B179" s="66" t="s">
        <v>51</v>
      </c>
      <c r="C179" s="66" t="s">
        <v>823</v>
      </c>
      <c r="D179" s="67">
        <v>110543689</v>
      </c>
      <c r="E179" s="67">
        <v>41806796.55</v>
      </c>
      <c r="F179" s="79">
        <f t="shared" si="2"/>
        <v>68736892.45</v>
      </c>
    </row>
    <row r="180" spans="1:6" ht="33.75">
      <c r="A180" s="133" t="s">
        <v>918</v>
      </c>
      <c r="B180" s="62" t="s">
        <v>51</v>
      </c>
      <c r="C180" s="62" t="s">
        <v>1074</v>
      </c>
      <c r="D180" s="63">
        <v>833300</v>
      </c>
      <c r="E180" s="63">
        <v>267312.39</v>
      </c>
      <c r="F180" s="79">
        <f t="shared" si="2"/>
        <v>565987.61</v>
      </c>
    </row>
    <row r="181" spans="1:6" ht="33.75">
      <c r="A181" s="133" t="s">
        <v>1075</v>
      </c>
      <c r="B181" s="62" t="s">
        <v>51</v>
      </c>
      <c r="C181" s="62" t="s">
        <v>1076</v>
      </c>
      <c r="D181" s="63">
        <v>75799700</v>
      </c>
      <c r="E181" s="63">
        <v>41539484.16</v>
      </c>
      <c r="F181" s="79">
        <f t="shared" si="2"/>
        <v>34260215.84</v>
      </c>
    </row>
    <row r="182" spans="1:6" ht="15.75" customHeight="1">
      <c r="A182" s="133" t="s">
        <v>1077</v>
      </c>
      <c r="B182" s="62" t="s">
        <v>51</v>
      </c>
      <c r="C182" s="62" t="s">
        <v>1078</v>
      </c>
      <c r="D182" s="63">
        <v>1154689</v>
      </c>
      <c r="E182" s="63">
        <v>0</v>
      </c>
      <c r="F182" s="79">
        <f t="shared" si="2"/>
        <v>1154689</v>
      </c>
    </row>
    <row r="183" spans="1:6" ht="45">
      <c r="A183" s="133" t="s">
        <v>1079</v>
      </c>
      <c r="B183" s="62" t="s">
        <v>51</v>
      </c>
      <c r="C183" s="62" t="s">
        <v>1080</v>
      </c>
      <c r="D183" s="63">
        <v>32756000</v>
      </c>
      <c r="E183" s="63">
        <v>0</v>
      </c>
      <c r="F183" s="79">
        <f t="shared" si="2"/>
        <v>32756000</v>
      </c>
    </row>
    <row r="184" spans="1:6" ht="12.75">
      <c r="A184" s="140" t="s">
        <v>123</v>
      </c>
      <c r="B184" s="66" t="s">
        <v>51</v>
      </c>
      <c r="C184" s="66" t="s">
        <v>824</v>
      </c>
      <c r="D184" s="67">
        <v>154979000</v>
      </c>
      <c r="E184" s="67">
        <v>72155490.6</v>
      </c>
      <c r="F184" s="79">
        <f t="shared" si="2"/>
        <v>82823509.4</v>
      </c>
    </row>
    <row r="185" spans="1:6" ht="33.75">
      <c r="A185" s="133" t="s">
        <v>918</v>
      </c>
      <c r="B185" s="62" t="s">
        <v>51</v>
      </c>
      <c r="C185" s="62" t="s">
        <v>1081</v>
      </c>
      <c r="D185" s="63">
        <v>1004000</v>
      </c>
      <c r="E185" s="63">
        <v>487417.44</v>
      </c>
      <c r="F185" s="79">
        <f t="shared" si="2"/>
        <v>516582.56</v>
      </c>
    </row>
    <row r="186" spans="1:6" s="51" customFormat="1" ht="33.75">
      <c r="A186" s="133" t="s">
        <v>1075</v>
      </c>
      <c r="B186" s="62" t="s">
        <v>51</v>
      </c>
      <c r="C186" s="62" t="s">
        <v>1082</v>
      </c>
      <c r="D186" s="63">
        <v>100362000</v>
      </c>
      <c r="E186" s="63">
        <v>48955493.16</v>
      </c>
      <c r="F186" s="79">
        <f t="shared" si="2"/>
        <v>51406506.84</v>
      </c>
    </row>
    <row r="187" spans="1:6" s="51" customFormat="1" ht="45">
      <c r="A187" s="133" t="s">
        <v>1079</v>
      </c>
      <c r="B187" s="62" t="s">
        <v>51</v>
      </c>
      <c r="C187" s="62" t="s">
        <v>1083</v>
      </c>
      <c r="D187" s="63">
        <v>53613000</v>
      </c>
      <c r="E187" s="63">
        <v>22712580</v>
      </c>
      <c r="F187" s="79">
        <f t="shared" si="2"/>
        <v>30900420</v>
      </c>
    </row>
    <row r="188" spans="1:6" ht="12.75">
      <c r="A188" s="140" t="s">
        <v>108</v>
      </c>
      <c r="B188" s="66" t="s">
        <v>51</v>
      </c>
      <c r="C188" s="66" t="s">
        <v>825</v>
      </c>
      <c r="D188" s="67">
        <v>502004103</v>
      </c>
      <c r="E188" s="67">
        <v>312523158.34</v>
      </c>
      <c r="F188" s="79">
        <f t="shared" si="2"/>
        <v>189480944.66000003</v>
      </c>
    </row>
    <row r="189" spans="1:6" s="51" customFormat="1" ht="12.75">
      <c r="A189" s="140" t="s">
        <v>172</v>
      </c>
      <c r="B189" s="66" t="s">
        <v>51</v>
      </c>
      <c r="C189" s="66" t="s">
        <v>826</v>
      </c>
      <c r="D189" s="67">
        <v>11331803</v>
      </c>
      <c r="E189" s="67">
        <v>6395819.66</v>
      </c>
      <c r="F189" s="79">
        <f t="shared" si="2"/>
        <v>4935983.34</v>
      </c>
    </row>
    <row r="190" spans="1:6" ht="12.75">
      <c r="A190" s="133" t="s">
        <v>941</v>
      </c>
      <c r="B190" s="62" t="s">
        <v>51</v>
      </c>
      <c r="C190" s="62" t="s">
        <v>1084</v>
      </c>
      <c r="D190" s="63">
        <v>5937000</v>
      </c>
      <c r="E190" s="63">
        <v>3537887.84</v>
      </c>
      <c r="F190" s="79">
        <f t="shared" si="2"/>
        <v>2399112.16</v>
      </c>
    </row>
    <row r="191" spans="1:6" s="51" customFormat="1" ht="33.75">
      <c r="A191" s="133" t="s">
        <v>943</v>
      </c>
      <c r="B191" s="62" t="s">
        <v>51</v>
      </c>
      <c r="C191" s="62" t="s">
        <v>1085</v>
      </c>
      <c r="D191" s="63">
        <v>595635</v>
      </c>
      <c r="E191" s="63">
        <v>585284.78</v>
      </c>
      <c r="F191" s="79">
        <f t="shared" si="2"/>
        <v>10350.219999999972</v>
      </c>
    </row>
    <row r="192" spans="1:6" ht="45">
      <c r="A192" s="133" t="s">
        <v>945</v>
      </c>
      <c r="B192" s="62" t="s">
        <v>51</v>
      </c>
      <c r="C192" s="62" t="s">
        <v>1086</v>
      </c>
      <c r="D192" s="63">
        <v>1793000</v>
      </c>
      <c r="E192" s="63">
        <v>1072883.72</v>
      </c>
      <c r="F192" s="79">
        <f t="shared" si="2"/>
        <v>720116.28</v>
      </c>
    </row>
    <row r="193" spans="1:6" ht="33.75">
      <c r="A193" s="133" t="s">
        <v>916</v>
      </c>
      <c r="B193" s="62" t="s">
        <v>51</v>
      </c>
      <c r="C193" s="62" t="s">
        <v>1087</v>
      </c>
      <c r="D193" s="63">
        <v>71600</v>
      </c>
      <c r="E193" s="63">
        <v>23541.78</v>
      </c>
      <c r="F193" s="79">
        <f t="shared" si="2"/>
        <v>48058.22</v>
      </c>
    </row>
    <row r="194" spans="1:6" s="51" customFormat="1" ht="33.75">
      <c r="A194" s="133" t="s">
        <v>918</v>
      </c>
      <c r="B194" s="62" t="s">
        <v>51</v>
      </c>
      <c r="C194" s="62" t="s">
        <v>1088</v>
      </c>
      <c r="D194" s="63">
        <v>2818365</v>
      </c>
      <c r="E194" s="63">
        <v>1076103.64</v>
      </c>
      <c r="F194" s="79">
        <f t="shared" si="2"/>
        <v>1742261.36</v>
      </c>
    </row>
    <row r="195" spans="1:6" ht="45">
      <c r="A195" s="133" t="s">
        <v>954</v>
      </c>
      <c r="B195" s="62" t="s">
        <v>51</v>
      </c>
      <c r="C195" s="62" t="s">
        <v>1089</v>
      </c>
      <c r="D195" s="63">
        <v>97103</v>
      </c>
      <c r="E195" s="63">
        <v>97102.14</v>
      </c>
      <c r="F195" s="79">
        <f t="shared" si="2"/>
        <v>0.8600000000005821</v>
      </c>
    </row>
    <row r="196" spans="1:6" ht="22.5">
      <c r="A196" s="133" t="s">
        <v>926</v>
      </c>
      <c r="B196" s="62" t="s">
        <v>51</v>
      </c>
      <c r="C196" s="62" t="s">
        <v>1090</v>
      </c>
      <c r="D196" s="63">
        <v>1100</v>
      </c>
      <c r="E196" s="63">
        <v>275</v>
      </c>
      <c r="F196" s="79">
        <f t="shared" si="2"/>
        <v>825</v>
      </c>
    </row>
    <row r="197" spans="1:6" ht="12.75">
      <c r="A197" s="133" t="s">
        <v>928</v>
      </c>
      <c r="B197" s="62" t="s">
        <v>51</v>
      </c>
      <c r="C197" s="62" t="s">
        <v>1091</v>
      </c>
      <c r="D197" s="63">
        <v>18000</v>
      </c>
      <c r="E197" s="63">
        <v>2740.76</v>
      </c>
      <c r="F197" s="79">
        <f t="shared" si="2"/>
        <v>15259.24</v>
      </c>
    </row>
    <row r="198" spans="1:6" ht="12.75">
      <c r="A198" s="140" t="s">
        <v>173</v>
      </c>
      <c r="B198" s="66" t="s">
        <v>51</v>
      </c>
      <c r="C198" s="66" t="s">
        <v>827</v>
      </c>
      <c r="D198" s="67">
        <v>490672300</v>
      </c>
      <c r="E198" s="67">
        <v>306127338.68</v>
      </c>
      <c r="F198" s="79">
        <f t="shared" si="2"/>
        <v>184544961.32</v>
      </c>
    </row>
    <row r="199" spans="1:6" ht="33.75">
      <c r="A199" s="133" t="s">
        <v>918</v>
      </c>
      <c r="B199" s="62" t="s">
        <v>51</v>
      </c>
      <c r="C199" s="62" t="s">
        <v>1092</v>
      </c>
      <c r="D199" s="63">
        <v>9270000</v>
      </c>
      <c r="E199" s="63">
        <v>4470116.83</v>
      </c>
      <c r="F199" s="79">
        <f t="shared" si="2"/>
        <v>4799883.17</v>
      </c>
    </row>
    <row r="200" spans="1:6" ht="58.5" customHeight="1">
      <c r="A200" s="133" t="s">
        <v>1011</v>
      </c>
      <c r="B200" s="62" t="s">
        <v>51</v>
      </c>
      <c r="C200" s="62" t="s">
        <v>1093</v>
      </c>
      <c r="D200" s="63">
        <v>451966600</v>
      </c>
      <c r="E200" s="63">
        <v>283031930</v>
      </c>
      <c r="F200" s="79">
        <f aca="true" t="shared" si="3" ref="F200:F211">D200-E200</f>
        <v>168934670</v>
      </c>
    </row>
    <row r="201" spans="1:6" ht="22.5">
      <c r="A201" s="133" t="s">
        <v>977</v>
      </c>
      <c r="B201" s="62" t="s">
        <v>51</v>
      </c>
      <c r="C201" s="62" t="s">
        <v>1094</v>
      </c>
      <c r="D201" s="63">
        <v>286100</v>
      </c>
      <c r="E201" s="63">
        <v>181231.85</v>
      </c>
      <c r="F201" s="79">
        <f t="shared" si="3"/>
        <v>104868.15</v>
      </c>
    </row>
    <row r="202" spans="1:6" ht="57.75" customHeight="1">
      <c r="A202" s="133" t="s">
        <v>1014</v>
      </c>
      <c r="B202" s="62" t="s">
        <v>51</v>
      </c>
      <c r="C202" s="62" t="s">
        <v>1095</v>
      </c>
      <c r="D202" s="63">
        <v>29149600</v>
      </c>
      <c r="E202" s="63">
        <v>18444060</v>
      </c>
      <c r="F202" s="79">
        <f t="shared" si="3"/>
        <v>10705540</v>
      </c>
    </row>
    <row r="203" spans="1:6" ht="12.75">
      <c r="A203" s="140" t="s">
        <v>74</v>
      </c>
      <c r="B203" s="66" t="s">
        <v>51</v>
      </c>
      <c r="C203" s="66" t="s">
        <v>828</v>
      </c>
      <c r="D203" s="67">
        <v>36294850</v>
      </c>
      <c r="E203" s="67">
        <v>28552000</v>
      </c>
      <c r="F203" s="79">
        <f t="shared" si="3"/>
        <v>7742850</v>
      </c>
    </row>
    <row r="204" spans="1:6" ht="12.75">
      <c r="A204" s="140" t="s">
        <v>227</v>
      </c>
      <c r="B204" s="66" t="s">
        <v>51</v>
      </c>
      <c r="C204" s="66" t="s">
        <v>829</v>
      </c>
      <c r="D204" s="67">
        <v>10000000</v>
      </c>
      <c r="E204" s="67">
        <v>10000000</v>
      </c>
      <c r="F204" s="79">
        <f t="shared" si="3"/>
        <v>0</v>
      </c>
    </row>
    <row r="205" spans="1:6" ht="56.25">
      <c r="A205" s="133" t="s">
        <v>990</v>
      </c>
      <c r="B205" s="62" t="s">
        <v>51</v>
      </c>
      <c r="C205" s="62" t="s">
        <v>1096</v>
      </c>
      <c r="D205" s="63">
        <v>10000000</v>
      </c>
      <c r="E205" s="63">
        <v>10000000</v>
      </c>
      <c r="F205" s="79">
        <f t="shared" si="3"/>
        <v>0</v>
      </c>
    </row>
    <row r="206" spans="1:6" ht="12.75">
      <c r="A206" s="140" t="s">
        <v>519</v>
      </c>
      <c r="B206" s="66" t="s">
        <v>51</v>
      </c>
      <c r="C206" s="66" t="s">
        <v>830</v>
      </c>
      <c r="D206" s="67">
        <v>26294850</v>
      </c>
      <c r="E206" s="67">
        <v>18552000</v>
      </c>
      <c r="F206" s="79">
        <f t="shared" si="3"/>
        <v>7742850</v>
      </c>
    </row>
    <row r="207" spans="1:6" ht="56.25">
      <c r="A207" s="133" t="s">
        <v>990</v>
      </c>
      <c r="B207" s="62" t="s">
        <v>51</v>
      </c>
      <c r="C207" s="62" t="s">
        <v>1097</v>
      </c>
      <c r="D207" s="63">
        <v>26294850</v>
      </c>
      <c r="E207" s="63">
        <v>18552000</v>
      </c>
      <c r="F207" s="79">
        <f t="shared" si="3"/>
        <v>7742850</v>
      </c>
    </row>
    <row r="208" spans="1:6" ht="22.5">
      <c r="A208" s="140" t="s">
        <v>174</v>
      </c>
      <c r="B208" s="66" t="s">
        <v>51</v>
      </c>
      <c r="C208" s="66" t="s">
        <v>831</v>
      </c>
      <c r="D208" s="67">
        <v>55000000</v>
      </c>
      <c r="E208" s="67">
        <v>26015247.12</v>
      </c>
      <c r="F208" s="79">
        <f t="shared" si="3"/>
        <v>28984752.88</v>
      </c>
    </row>
    <row r="209" spans="1:6" ht="22.5">
      <c r="A209" s="140" t="s">
        <v>175</v>
      </c>
      <c r="B209" s="66" t="s">
        <v>51</v>
      </c>
      <c r="C209" s="66" t="s">
        <v>832</v>
      </c>
      <c r="D209" s="67">
        <v>55000000</v>
      </c>
      <c r="E209" s="67">
        <v>26015247.12</v>
      </c>
      <c r="F209" s="79">
        <f t="shared" si="3"/>
        <v>28984752.88</v>
      </c>
    </row>
    <row r="210" spans="1:6" ht="12.75">
      <c r="A210" s="133" t="s">
        <v>1098</v>
      </c>
      <c r="B210" s="62" t="s">
        <v>51</v>
      </c>
      <c r="C210" s="62" t="s">
        <v>1099</v>
      </c>
      <c r="D210" s="63">
        <v>55000000</v>
      </c>
      <c r="E210" s="63">
        <v>26015247.12</v>
      </c>
      <c r="F210" s="79">
        <f t="shared" si="3"/>
        <v>28984752.88</v>
      </c>
    </row>
    <row r="211" spans="1:6" ht="23.25" thickBot="1">
      <c r="A211" s="141" t="s">
        <v>52</v>
      </c>
      <c r="B211" s="68" t="s">
        <v>907</v>
      </c>
      <c r="C211" s="68" t="s">
        <v>833</v>
      </c>
      <c r="D211" s="69">
        <v>-1177139188.96</v>
      </c>
      <c r="E211" s="69">
        <v>-478332513.53</v>
      </c>
      <c r="F211" s="80">
        <f t="shared" si="3"/>
        <v>-698806675.4300001</v>
      </c>
    </row>
  </sheetData>
  <sheetProtection/>
  <printOptions/>
  <pageMargins left="0.5905511811023623" right="0.1968503937007874" top="0.3937007874015748" bottom="0.1968503937007874" header="0" footer="0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showGridLines="0" tabSelected="1" zoomScalePageLayoutView="0" workbookViewId="0" topLeftCell="A23">
      <selection activeCell="D242" sqref="D242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  <col min="7" max="7" width="16.75390625" style="0" customWidth="1"/>
  </cols>
  <sheetData>
    <row r="1" spans="1:6" ht="15">
      <c r="A1" s="10"/>
      <c r="B1" s="11"/>
      <c r="C1" s="7"/>
      <c r="D1" s="6"/>
      <c r="F1" s="32" t="s">
        <v>233</v>
      </c>
    </row>
    <row r="2" spans="1:6" ht="15">
      <c r="A2" s="10" t="s">
        <v>47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63.75">
      <c r="A4" s="95" t="s">
        <v>45</v>
      </c>
      <c r="B4" s="96" t="s">
        <v>77</v>
      </c>
      <c r="C4" s="96" t="s">
        <v>385</v>
      </c>
      <c r="D4" s="96" t="s">
        <v>321</v>
      </c>
      <c r="E4" s="96" t="s">
        <v>48</v>
      </c>
      <c r="F4" s="97" t="s">
        <v>78</v>
      </c>
    </row>
    <row r="5" spans="1:6" ht="13.5" thickBot="1">
      <c r="A5" s="118">
        <v>1</v>
      </c>
      <c r="B5" s="5">
        <v>2</v>
      </c>
      <c r="C5" s="5">
        <v>3</v>
      </c>
      <c r="D5" s="4" t="s">
        <v>82</v>
      </c>
      <c r="E5" s="4" t="s">
        <v>83</v>
      </c>
      <c r="F5" s="98" t="s">
        <v>46</v>
      </c>
    </row>
    <row r="6" spans="1:7" s="51" customFormat="1" ht="25.5" customHeight="1">
      <c r="A6" s="113" t="s">
        <v>520</v>
      </c>
      <c r="B6" s="114">
        <v>500</v>
      </c>
      <c r="C6" s="115" t="s">
        <v>320</v>
      </c>
      <c r="D6" s="116">
        <v>1177139188.96</v>
      </c>
      <c r="E6" s="116">
        <f>E187</f>
        <v>478332513.52999973</v>
      </c>
      <c r="F6" s="117">
        <f>D6-E6</f>
        <v>698806675.4300003</v>
      </c>
      <c r="G6" s="142"/>
    </row>
    <row r="7" spans="1:6" s="51" customFormat="1" ht="25.5" customHeight="1">
      <c r="A7" s="99" t="s">
        <v>521</v>
      </c>
      <c r="B7" s="35">
        <v>520</v>
      </c>
      <c r="C7" s="25" t="s">
        <v>322</v>
      </c>
      <c r="D7" s="59">
        <v>381000000</v>
      </c>
      <c r="E7" s="59">
        <v>0</v>
      </c>
      <c r="F7" s="60">
        <f>D7-E7</f>
        <v>381000000</v>
      </c>
    </row>
    <row r="8" spans="1:6" s="51" customFormat="1" ht="36" customHeight="1" hidden="1">
      <c r="A8" s="99" t="s">
        <v>683</v>
      </c>
      <c r="B8" s="35">
        <v>520</v>
      </c>
      <c r="C8" s="25" t="s">
        <v>54</v>
      </c>
      <c r="D8" s="59">
        <v>0</v>
      </c>
      <c r="E8" s="59">
        <v>0</v>
      </c>
      <c r="F8" s="60">
        <v>0</v>
      </c>
    </row>
    <row r="9" spans="1:6" s="51" customFormat="1" ht="48" customHeight="1" hidden="1">
      <c r="A9" s="99" t="s">
        <v>115</v>
      </c>
      <c r="B9" s="35">
        <v>520</v>
      </c>
      <c r="C9" s="25" t="s">
        <v>56</v>
      </c>
      <c r="D9" s="59">
        <v>0</v>
      </c>
      <c r="E9" s="59">
        <v>0</v>
      </c>
      <c r="F9" s="60">
        <v>0</v>
      </c>
    </row>
    <row r="10" spans="1:6" ht="33.75" hidden="1">
      <c r="A10" s="100" t="s">
        <v>116</v>
      </c>
      <c r="B10" s="17">
        <v>520</v>
      </c>
      <c r="C10" s="24" t="s">
        <v>57</v>
      </c>
      <c r="D10" s="53">
        <v>0</v>
      </c>
      <c r="E10" s="53">
        <v>0</v>
      </c>
      <c r="F10" s="57">
        <v>0</v>
      </c>
    </row>
    <row r="11" spans="1:6" ht="33.75" hidden="1">
      <c r="A11" s="100" t="s">
        <v>117</v>
      </c>
      <c r="B11" s="17">
        <v>520</v>
      </c>
      <c r="C11" s="24" t="s">
        <v>58</v>
      </c>
      <c r="D11" s="53">
        <v>0</v>
      </c>
      <c r="E11" s="53">
        <v>0</v>
      </c>
      <c r="F11" s="57">
        <v>0</v>
      </c>
    </row>
    <row r="12" spans="1:6" ht="45" hidden="1">
      <c r="A12" s="100" t="s">
        <v>23</v>
      </c>
      <c r="B12" s="17">
        <v>520</v>
      </c>
      <c r="C12" s="24" t="s">
        <v>59</v>
      </c>
      <c r="D12" s="53">
        <v>0</v>
      </c>
      <c r="E12" s="53">
        <v>0</v>
      </c>
      <c r="F12" s="57">
        <v>0</v>
      </c>
    </row>
    <row r="13" spans="1:6" ht="45" hidden="1">
      <c r="A13" s="100" t="s">
        <v>246</v>
      </c>
      <c r="B13" s="17">
        <v>520</v>
      </c>
      <c r="C13" s="24" t="s">
        <v>240</v>
      </c>
      <c r="D13" s="53">
        <v>0</v>
      </c>
      <c r="E13" s="53">
        <v>0</v>
      </c>
      <c r="F13" s="57">
        <v>0</v>
      </c>
    </row>
    <row r="14" spans="1:6" ht="45" hidden="1">
      <c r="A14" s="100" t="s">
        <v>263</v>
      </c>
      <c r="B14" s="17">
        <v>520</v>
      </c>
      <c r="C14" s="24" t="s">
        <v>241</v>
      </c>
      <c r="D14" s="53">
        <v>0</v>
      </c>
      <c r="E14" s="53">
        <v>0</v>
      </c>
      <c r="F14" s="57">
        <v>0</v>
      </c>
    </row>
    <row r="15" spans="1:6" ht="45" hidden="1">
      <c r="A15" s="100" t="s">
        <v>264</v>
      </c>
      <c r="B15" s="17">
        <v>520</v>
      </c>
      <c r="C15" s="24" t="s">
        <v>242</v>
      </c>
      <c r="D15" s="53">
        <v>0</v>
      </c>
      <c r="E15" s="53">
        <v>0</v>
      </c>
      <c r="F15" s="57">
        <v>0</v>
      </c>
    </row>
    <row r="16" spans="1:6" s="51" customFormat="1" ht="45" hidden="1">
      <c r="A16" s="99" t="s">
        <v>118</v>
      </c>
      <c r="B16" s="35">
        <v>520</v>
      </c>
      <c r="C16" s="25" t="s">
        <v>119</v>
      </c>
      <c r="D16" s="59">
        <v>0</v>
      </c>
      <c r="E16" s="59">
        <v>0</v>
      </c>
      <c r="F16" s="60">
        <v>0</v>
      </c>
    </row>
    <row r="17" spans="1:6" ht="33.75" hidden="1">
      <c r="A17" s="100" t="s">
        <v>147</v>
      </c>
      <c r="B17" s="17">
        <v>520</v>
      </c>
      <c r="C17" s="24" t="s">
        <v>148</v>
      </c>
      <c r="D17" s="53">
        <v>0</v>
      </c>
      <c r="E17" s="53">
        <v>0</v>
      </c>
      <c r="F17" s="57">
        <v>0</v>
      </c>
    </row>
    <row r="18" spans="1:6" ht="33.75" hidden="1">
      <c r="A18" s="100" t="s">
        <v>437</v>
      </c>
      <c r="B18" s="17">
        <v>520</v>
      </c>
      <c r="C18" s="24" t="s">
        <v>438</v>
      </c>
      <c r="D18" s="53">
        <v>0</v>
      </c>
      <c r="E18" s="53">
        <v>0</v>
      </c>
      <c r="F18" s="57">
        <v>0</v>
      </c>
    </row>
    <row r="19" spans="1:6" ht="45" hidden="1">
      <c r="A19" s="100" t="s">
        <v>24</v>
      </c>
      <c r="B19" s="17">
        <v>520</v>
      </c>
      <c r="C19" s="24" t="s">
        <v>149</v>
      </c>
      <c r="D19" s="53">
        <v>0</v>
      </c>
      <c r="E19" s="53">
        <v>0</v>
      </c>
      <c r="F19" s="57">
        <v>0</v>
      </c>
    </row>
    <row r="20" spans="1:6" ht="45" hidden="1">
      <c r="A20" s="100" t="s">
        <v>265</v>
      </c>
      <c r="B20" s="17">
        <v>520</v>
      </c>
      <c r="C20" s="24" t="s">
        <v>243</v>
      </c>
      <c r="D20" s="53">
        <v>0</v>
      </c>
      <c r="E20" s="53">
        <v>0</v>
      </c>
      <c r="F20" s="57">
        <v>0</v>
      </c>
    </row>
    <row r="21" spans="1:6" ht="45" hidden="1">
      <c r="A21" s="100" t="s">
        <v>266</v>
      </c>
      <c r="B21" s="17">
        <v>520</v>
      </c>
      <c r="C21" s="24" t="s">
        <v>244</v>
      </c>
      <c r="D21" s="53">
        <v>0</v>
      </c>
      <c r="E21" s="53">
        <v>0</v>
      </c>
      <c r="F21" s="57">
        <v>0</v>
      </c>
    </row>
    <row r="22" spans="1:6" ht="45" hidden="1">
      <c r="A22" s="100" t="s">
        <v>267</v>
      </c>
      <c r="B22" s="17">
        <v>520</v>
      </c>
      <c r="C22" s="24" t="s">
        <v>245</v>
      </c>
      <c r="D22" s="53">
        <v>0</v>
      </c>
      <c r="E22" s="53">
        <v>0</v>
      </c>
      <c r="F22" s="57">
        <v>0</v>
      </c>
    </row>
    <row r="23" spans="1:6" s="51" customFormat="1" ht="22.5">
      <c r="A23" s="99" t="s">
        <v>150</v>
      </c>
      <c r="B23" s="35">
        <v>520</v>
      </c>
      <c r="C23" s="25" t="s">
        <v>348</v>
      </c>
      <c r="D23" s="59">
        <v>381000000</v>
      </c>
      <c r="E23" s="59">
        <v>0</v>
      </c>
      <c r="F23" s="60">
        <f aca="true" t="shared" si="0" ref="F23:F86">D23-E23</f>
        <v>381000000</v>
      </c>
    </row>
    <row r="24" spans="1:6" s="51" customFormat="1" ht="33.75">
      <c r="A24" s="99" t="s">
        <v>349</v>
      </c>
      <c r="B24" s="35">
        <v>520</v>
      </c>
      <c r="C24" s="25" t="s">
        <v>350</v>
      </c>
      <c r="D24" s="59">
        <v>381000000</v>
      </c>
      <c r="E24" s="59">
        <v>0</v>
      </c>
      <c r="F24" s="60">
        <f t="shared" si="0"/>
        <v>381000000</v>
      </c>
    </row>
    <row r="25" spans="1:6" ht="35.25" customHeight="1" hidden="1">
      <c r="A25" s="100" t="s">
        <v>351</v>
      </c>
      <c r="B25" s="17">
        <v>520</v>
      </c>
      <c r="C25" s="24" t="s">
        <v>352</v>
      </c>
      <c r="D25" s="53">
        <v>0</v>
      </c>
      <c r="E25" s="53">
        <v>0</v>
      </c>
      <c r="F25" s="60">
        <f t="shared" si="0"/>
        <v>0</v>
      </c>
    </row>
    <row r="26" spans="1:6" ht="35.25" customHeight="1">
      <c r="A26" s="100" t="s">
        <v>353</v>
      </c>
      <c r="B26" s="17">
        <v>520</v>
      </c>
      <c r="C26" s="24" t="s">
        <v>354</v>
      </c>
      <c r="D26" s="53">
        <v>381000000</v>
      </c>
      <c r="E26" s="53">
        <v>0</v>
      </c>
      <c r="F26" s="60">
        <f t="shared" si="0"/>
        <v>381000000</v>
      </c>
    </row>
    <row r="27" spans="1:6" ht="35.25" customHeight="1" hidden="1">
      <c r="A27" s="100" t="s">
        <v>25</v>
      </c>
      <c r="B27" s="17">
        <v>520</v>
      </c>
      <c r="C27" s="24" t="s">
        <v>387</v>
      </c>
      <c r="D27" s="53">
        <v>0</v>
      </c>
      <c r="E27" s="53">
        <v>0</v>
      </c>
      <c r="F27" s="60">
        <f t="shared" si="0"/>
        <v>0</v>
      </c>
    </row>
    <row r="28" spans="1:6" ht="35.25" customHeight="1" hidden="1">
      <c r="A28" s="100" t="s">
        <v>274</v>
      </c>
      <c r="B28" s="17">
        <v>520</v>
      </c>
      <c r="C28" s="24" t="s">
        <v>268</v>
      </c>
      <c r="D28" s="53">
        <v>0</v>
      </c>
      <c r="E28" s="53">
        <v>0</v>
      </c>
      <c r="F28" s="60">
        <f t="shared" si="0"/>
        <v>0</v>
      </c>
    </row>
    <row r="29" spans="1:6" ht="35.25" customHeight="1" hidden="1">
      <c r="A29" s="100" t="s">
        <v>275</v>
      </c>
      <c r="B29" s="17">
        <v>520</v>
      </c>
      <c r="C29" s="24" t="s">
        <v>269</v>
      </c>
      <c r="D29" s="53">
        <v>0</v>
      </c>
      <c r="E29" s="53">
        <v>0</v>
      </c>
      <c r="F29" s="60">
        <f t="shared" si="0"/>
        <v>0</v>
      </c>
    </row>
    <row r="30" spans="1:6" ht="35.25" customHeight="1" hidden="1">
      <c r="A30" s="100" t="s">
        <v>276</v>
      </c>
      <c r="B30" s="17">
        <v>520</v>
      </c>
      <c r="C30" s="24" t="s">
        <v>270</v>
      </c>
      <c r="D30" s="53">
        <v>0</v>
      </c>
      <c r="E30" s="53">
        <v>0</v>
      </c>
      <c r="F30" s="60">
        <f t="shared" si="0"/>
        <v>0</v>
      </c>
    </row>
    <row r="31" spans="1:6" s="51" customFormat="1" ht="33.75" hidden="1">
      <c r="A31" s="99" t="s">
        <v>388</v>
      </c>
      <c r="B31" s="35">
        <v>520</v>
      </c>
      <c r="C31" s="25" t="s">
        <v>389</v>
      </c>
      <c r="D31" s="59">
        <v>0</v>
      </c>
      <c r="E31" s="59">
        <v>0</v>
      </c>
      <c r="F31" s="60">
        <f t="shared" si="0"/>
        <v>0</v>
      </c>
    </row>
    <row r="32" spans="1:6" ht="36" customHeight="1" hidden="1">
      <c r="A32" s="100" t="s">
        <v>152</v>
      </c>
      <c r="B32" s="17">
        <v>520</v>
      </c>
      <c r="C32" s="24" t="s">
        <v>153</v>
      </c>
      <c r="D32" s="53">
        <v>0</v>
      </c>
      <c r="E32" s="53">
        <v>0</v>
      </c>
      <c r="F32" s="60">
        <f t="shared" si="0"/>
        <v>0</v>
      </c>
    </row>
    <row r="33" spans="1:6" ht="36" customHeight="1" hidden="1">
      <c r="A33" s="100" t="s">
        <v>305</v>
      </c>
      <c r="B33" s="17">
        <v>520</v>
      </c>
      <c r="C33" s="24" t="s">
        <v>306</v>
      </c>
      <c r="D33" s="53">
        <v>0</v>
      </c>
      <c r="E33" s="53">
        <v>0</v>
      </c>
      <c r="F33" s="60">
        <f t="shared" si="0"/>
        <v>0</v>
      </c>
    </row>
    <row r="34" spans="1:6" ht="36" customHeight="1" hidden="1">
      <c r="A34" s="100" t="s">
        <v>26</v>
      </c>
      <c r="B34" s="17">
        <v>520</v>
      </c>
      <c r="C34" s="24" t="s">
        <v>307</v>
      </c>
      <c r="D34" s="53">
        <v>0</v>
      </c>
      <c r="E34" s="53">
        <v>0</v>
      </c>
      <c r="F34" s="60">
        <f t="shared" si="0"/>
        <v>0</v>
      </c>
    </row>
    <row r="35" spans="1:6" ht="45.75" customHeight="1" hidden="1">
      <c r="A35" s="100" t="s">
        <v>277</v>
      </c>
      <c r="B35" s="17">
        <v>520</v>
      </c>
      <c r="C35" s="24" t="s">
        <v>271</v>
      </c>
      <c r="D35" s="53">
        <v>0</v>
      </c>
      <c r="E35" s="53">
        <v>0</v>
      </c>
      <c r="F35" s="60">
        <f t="shared" si="0"/>
        <v>0</v>
      </c>
    </row>
    <row r="36" spans="1:6" ht="36" customHeight="1" hidden="1">
      <c r="A36" s="100" t="s">
        <v>278</v>
      </c>
      <c r="B36" s="17">
        <v>520</v>
      </c>
      <c r="C36" s="24" t="s">
        <v>272</v>
      </c>
      <c r="D36" s="53">
        <v>0</v>
      </c>
      <c r="E36" s="53">
        <v>0</v>
      </c>
      <c r="F36" s="60">
        <f t="shared" si="0"/>
        <v>0</v>
      </c>
    </row>
    <row r="37" spans="1:6" ht="36" customHeight="1" hidden="1">
      <c r="A37" s="100" t="s">
        <v>279</v>
      </c>
      <c r="B37" s="17">
        <v>520</v>
      </c>
      <c r="C37" s="24" t="s">
        <v>273</v>
      </c>
      <c r="D37" s="53">
        <v>0</v>
      </c>
      <c r="E37" s="53">
        <v>0</v>
      </c>
      <c r="F37" s="60">
        <f t="shared" si="0"/>
        <v>0</v>
      </c>
    </row>
    <row r="38" spans="1:6" s="51" customFormat="1" ht="25.5" customHeight="1" hidden="1">
      <c r="A38" s="99" t="s">
        <v>64</v>
      </c>
      <c r="B38" s="35">
        <v>520</v>
      </c>
      <c r="C38" s="25" t="s">
        <v>65</v>
      </c>
      <c r="D38" s="59">
        <v>0</v>
      </c>
      <c r="E38" s="59">
        <v>0</v>
      </c>
      <c r="F38" s="60">
        <f t="shared" si="0"/>
        <v>0</v>
      </c>
    </row>
    <row r="39" spans="1:6" s="51" customFormat="1" ht="33.75" customHeight="1" hidden="1">
      <c r="A39" s="101" t="s">
        <v>428</v>
      </c>
      <c r="B39" s="35">
        <v>520</v>
      </c>
      <c r="C39" s="25" t="s">
        <v>427</v>
      </c>
      <c r="D39" s="59">
        <v>0</v>
      </c>
      <c r="E39" s="59">
        <v>0</v>
      </c>
      <c r="F39" s="60">
        <f t="shared" si="0"/>
        <v>0</v>
      </c>
    </row>
    <row r="40" spans="1:6" s="51" customFormat="1" ht="37.5" customHeight="1" hidden="1">
      <c r="A40" s="101" t="s">
        <v>66</v>
      </c>
      <c r="B40" s="35">
        <v>520</v>
      </c>
      <c r="C40" s="25" t="s">
        <v>429</v>
      </c>
      <c r="D40" s="59">
        <v>0</v>
      </c>
      <c r="E40" s="59">
        <v>0</v>
      </c>
      <c r="F40" s="60">
        <f t="shared" si="0"/>
        <v>0</v>
      </c>
    </row>
    <row r="41" spans="1:6" ht="45" hidden="1">
      <c r="A41" s="102" t="s">
        <v>67</v>
      </c>
      <c r="B41" s="17">
        <v>520</v>
      </c>
      <c r="C41" s="24" t="s">
        <v>430</v>
      </c>
      <c r="D41" s="53">
        <v>0</v>
      </c>
      <c r="E41" s="53">
        <v>0</v>
      </c>
      <c r="F41" s="60">
        <f t="shared" si="0"/>
        <v>0</v>
      </c>
    </row>
    <row r="42" spans="1:6" ht="45" hidden="1">
      <c r="A42" s="102" t="s">
        <v>109</v>
      </c>
      <c r="B42" s="17">
        <v>520</v>
      </c>
      <c r="C42" s="24" t="s">
        <v>431</v>
      </c>
      <c r="D42" s="53">
        <v>0</v>
      </c>
      <c r="E42" s="53">
        <v>0</v>
      </c>
      <c r="F42" s="60">
        <f t="shared" si="0"/>
        <v>0</v>
      </c>
    </row>
    <row r="43" spans="1:6" ht="45" hidden="1">
      <c r="A43" s="102" t="s">
        <v>27</v>
      </c>
      <c r="B43" s="17">
        <v>520</v>
      </c>
      <c r="C43" s="24" t="s">
        <v>432</v>
      </c>
      <c r="D43" s="53">
        <v>0</v>
      </c>
      <c r="E43" s="53">
        <v>0</v>
      </c>
      <c r="F43" s="60">
        <f t="shared" si="0"/>
        <v>0</v>
      </c>
    </row>
    <row r="44" spans="1:6" ht="56.25" hidden="1">
      <c r="A44" s="102" t="s">
        <v>283</v>
      </c>
      <c r="B44" s="17">
        <v>520</v>
      </c>
      <c r="C44" s="24" t="s">
        <v>280</v>
      </c>
      <c r="D44" s="53">
        <v>0</v>
      </c>
      <c r="E44" s="53">
        <v>0</v>
      </c>
      <c r="F44" s="60">
        <f t="shared" si="0"/>
        <v>0</v>
      </c>
    </row>
    <row r="45" spans="1:6" ht="45" hidden="1">
      <c r="A45" s="102" t="s">
        <v>284</v>
      </c>
      <c r="B45" s="17">
        <v>520</v>
      </c>
      <c r="C45" s="24" t="s">
        <v>281</v>
      </c>
      <c r="D45" s="53">
        <v>0</v>
      </c>
      <c r="E45" s="53">
        <v>0</v>
      </c>
      <c r="F45" s="60">
        <f t="shared" si="0"/>
        <v>0</v>
      </c>
    </row>
    <row r="46" spans="1:6" ht="45" hidden="1">
      <c r="A46" s="102" t="s">
        <v>285</v>
      </c>
      <c r="B46" s="17">
        <v>520</v>
      </c>
      <c r="C46" s="24" t="s">
        <v>282</v>
      </c>
      <c r="D46" s="53">
        <v>0</v>
      </c>
      <c r="E46" s="53">
        <v>0</v>
      </c>
      <c r="F46" s="60">
        <f t="shared" si="0"/>
        <v>0</v>
      </c>
    </row>
    <row r="47" spans="1:6" s="51" customFormat="1" ht="46.5" customHeight="1" hidden="1">
      <c r="A47" s="101" t="s">
        <v>682</v>
      </c>
      <c r="B47" s="35">
        <v>520</v>
      </c>
      <c r="C47" s="25" t="s">
        <v>433</v>
      </c>
      <c r="D47" s="59">
        <v>0</v>
      </c>
      <c r="E47" s="59">
        <v>0</v>
      </c>
      <c r="F47" s="60">
        <f t="shared" si="0"/>
        <v>0</v>
      </c>
    </row>
    <row r="48" spans="1:6" ht="45" hidden="1">
      <c r="A48" s="102" t="s">
        <v>676</v>
      </c>
      <c r="B48" s="17">
        <v>520</v>
      </c>
      <c r="C48" s="24" t="s">
        <v>434</v>
      </c>
      <c r="D48" s="53">
        <v>0</v>
      </c>
      <c r="E48" s="53">
        <v>0</v>
      </c>
      <c r="F48" s="60">
        <f t="shared" si="0"/>
        <v>0</v>
      </c>
    </row>
    <row r="49" spans="1:6" ht="45" hidden="1">
      <c r="A49" s="102" t="s">
        <v>574</v>
      </c>
      <c r="B49" s="17">
        <v>520</v>
      </c>
      <c r="C49" s="24" t="s">
        <v>435</v>
      </c>
      <c r="D49" s="53">
        <v>0</v>
      </c>
      <c r="E49" s="53">
        <v>0</v>
      </c>
      <c r="F49" s="60">
        <f t="shared" si="0"/>
        <v>0</v>
      </c>
    </row>
    <row r="50" spans="1:6" ht="45" hidden="1">
      <c r="A50" s="102" t="s">
        <v>28</v>
      </c>
      <c r="B50" s="17">
        <v>520</v>
      </c>
      <c r="C50" s="24" t="s">
        <v>436</v>
      </c>
      <c r="D50" s="53">
        <v>0</v>
      </c>
      <c r="E50" s="53">
        <v>0</v>
      </c>
      <c r="F50" s="60">
        <f t="shared" si="0"/>
        <v>0</v>
      </c>
    </row>
    <row r="51" spans="1:6" ht="44.25" customHeight="1" hidden="1">
      <c r="A51" s="102" t="s">
        <v>289</v>
      </c>
      <c r="B51" s="17">
        <v>520</v>
      </c>
      <c r="C51" s="24" t="s">
        <v>286</v>
      </c>
      <c r="D51" s="53">
        <v>0</v>
      </c>
      <c r="E51" s="53">
        <v>0</v>
      </c>
      <c r="F51" s="60">
        <f t="shared" si="0"/>
        <v>0</v>
      </c>
    </row>
    <row r="52" spans="1:6" ht="45" hidden="1">
      <c r="A52" s="102" t="s">
        <v>290</v>
      </c>
      <c r="B52" s="17">
        <v>520</v>
      </c>
      <c r="C52" s="24" t="s">
        <v>287</v>
      </c>
      <c r="D52" s="53">
        <v>0</v>
      </c>
      <c r="E52" s="53">
        <v>0</v>
      </c>
      <c r="F52" s="60">
        <f t="shared" si="0"/>
        <v>0</v>
      </c>
    </row>
    <row r="53" spans="1:6" ht="45" hidden="1">
      <c r="A53" s="102" t="s">
        <v>291</v>
      </c>
      <c r="B53" s="17">
        <v>520</v>
      </c>
      <c r="C53" s="24" t="s">
        <v>288</v>
      </c>
      <c r="D53" s="53">
        <v>0</v>
      </c>
      <c r="E53" s="53">
        <v>0</v>
      </c>
      <c r="F53" s="60">
        <f t="shared" si="0"/>
        <v>0</v>
      </c>
    </row>
    <row r="54" spans="1:6" s="51" customFormat="1" ht="56.25" customHeight="1" hidden="1">
      <c r="A54" s="99" t="s">
        <v>732</v>
      </c>
      <c r="B54" s="35">
        <v>520</v>
      </c>
      <c r="C54" s="25" t="s">
        <v>723</v>
      </c>
      <c r="D54" s="59">
        <v>0</v>
      </c>
      <c r="E54" s="59">
        <v>0</v>
      </c>
      <c r="F54" s="60">
        <f t="shared" si="0"/>
        <v>0</v>
      </c>
    </row>
    <row r="55" spans="1:6" s="51" customFormat="1" ht="57" customHeight="1" hidden="1">
      <c r="A55" s="99" t="s">
        <v>733</v>
      </c>
      <c r="B55" s="35">
        <v>520</v>
      </c>
      <c r="C55" s="25" t="s">
        <v>724</v>
      </c>
      <c r="D55" s="59">
        <v>0</v>
      </c>
      <c r="E55" s="59">
        <v>0</v>
      </c>
      <c r="F55" s="60">
        <f t="shared" si="0"/>
        <v>0</v>
      </c>
    </row>
    <row r="56" spans="1:6" ht="56.25" hidden="1">
      <c r="A56" s="100" t="s">
        <v>665</v>
      </c>
      <c r="B56" s="17">
        <v>520</v>
      </c>
      <c r="C56" s="24" t="s">
        <v>725</v>
      </c>
      <c r="D56" s="53">
        <v>0</v>
      </c>
      <c r="E56" s="53">
        <v>0</v>
      </c>
      <c r="F56" s="60">
        <f t="shared" si="0"/>
        <v>0</v>
      </c>
    </row>
    <row r="57" spans="1:6" ht="67.5" hidden="1">
      <c r="A57" s="100" t="s">
        <v>666</v>
      </c>
      <c r="B57" s="17">
        <v>520</v>
      </c>
      <c r="C57" s="24" t="s">
        <v>726</v>
      </c>
      <c r="D57" s="53">
        <v>0</v>
      </c>
      <c r="E57" s="53">
        <v>0</v>
      </c>
      <c r="F57" s="60">
        <f t="shared" si="0"/>
        <v>0</v>
      </c>
    </row>
    <row r="58" spans="1:6" ht="56.25" hidden="1">
      <c r="A58" s="100" t="s">
        <v>29</v>
      </c>
      <c r="B58" s="17">
        <v>520</v>
      </c>
      <c r="C58" s="24" t="s">
        <v>727</v>
      </c>
      <c r="D58" s="53">
        <v>0</v>
      </c>
      <c r="E58" s="53">
        <v>0</v>
      </c>
      <c r="F58" s="60">
        <f t="shared" si="0"/>
        <v>0</v>
      </c>
    </row>
    <row r="59" spans="1:6" ht="67.5" hidden="1">
      <c r="A59" s="100" t="s">
        <v>295</v>
      </c>
      <c r="B59" s="17">
        <v>520</v>
      </c>
      <c r="C59" s="24" t="s">
        <v>292</v>
      </c>
      <c r="D59" s="53">
        <v>0</v>
      </c>
      <c r="E59" s="53">
        <v>0</v>
      </c>
      <c r="F59" s="60">
        <f t="shared" si="0"/>
        <v>0</v>
      </c>
    </row>
    <row r="60" spans="1:6" ht="56.25" hidden="1">
      <c r="A60" s="100" t="s">
        <v>296</v>
      </c>
      <c r="B60" s="17">
        <v>520</v>
      </c>
      <c r="C60" s="24" t="s">
        <v>293</v>
      </c>
      <c r="D60" s="53">
        <v>0</v>
      </c>
      <c r="E60" s="53">
        <v>0</v>
      </c>
      <c r="F60" s="60">
        <f t="shared" si="0"/>
        <v>0</v>
      </c>
    </row>
    <row r="61" spans="1:6" ht="56.25" hidden="1">
      <c r="A61" s="100" t="s">
        <v>297</v>
      </c>
      <c r="B61" s="17">
        <v>520</v>
      </c>
      <c r="C61" s="24" t="s">
        <v>294</v>
      </c>
      <c r="D61" s="53">
        <v>0</v>
      </c>
      <c r="E61" s="53">
        <v>0</v>
      </c>
      <c r="F61" s="60">
        <f t="shared" si="0"/>
        <v>0</v>
      </c>
    </row>
    <row r="62" spans="1:6" s="51" customFormat="1" ht="57" customHeight="1" hidden="1">
      <c r="A62" s="99" t="s">
        <v>667</v>
      </c>
      <c r="B62" s="35">
        <v>520</v>
      </c>
      <c r="C62" s="25" t="s">
        <v>728</v>
      </c>
      <c r="D62" s="59">
        <v>0</v>
      </c>
      <c r="E62" s="59">
        <v>0</v>
      </c>
      <c r="F62" s="60">
        <f t="shared" si="0"/>
        <v>0</v>
      </c>
    </row>
    <row r="63" spans="1:6" ht="56.25" hidden="1">
      <c r="A63" s="100" t="s">
        <v>668</v>
      </c>
      <c r="B63" s="17">
        <v>520</v>
      </c>
      <c r="C63" s="24" t="s">
        <v>729</v>
      </c>
      <c r="D63" s="53">
        <v>0</v>
      </c>
      <c r="E63" s="53">
        <v>0</v>
      </c>
      <c r="F63" s="60">
        <f t="shared" si="0"/>
        <v>0</v>
      </c>
    </row>
    <row r="64" spans="1:6" ht="67.5" hidden="1">
      <c r="A64" s="100" t="s">
        <v>669</v>
      </c>
      <c r="B64" s="17">
        <v>520</v>
      </c>
      <c r="C64" s="24" t="s">
        <v>730</v>
      </c>
      <c r="D64" s="53">
        <v>0</v>
      </c>
      <c r="E64" s="53">
        <v>0</v>
      </c>
      <c r="F64" s="60">
        <f t="shared" si="0"/>
        <v>0</v>
      </c>
    </row>
    <row r="65" spans="1:6" ht="56.25" hidden="1">
      <c r="A65" s="100" t="s">
        <v>30</v>
      </c>
      <c r="B65" s="17">
        <v>520</v>
      </c>
      <c r="C65" s="24" t="s">
        <v>731</v>
      </c>
      <c r="D65" s="53">
        <v>0</v>
      </c>
      <c r="E65" s="53">
        <v>0</v>
      </c>
      <c r="F65" s="60">
        <f t="shared" si="0"/>
        <v>0</v>
      </c>
    </row>
    <row r="66" spans="1:6" ht="67.5" hidden="1">
      <c r="A66" s="100" t="s">
        <v>301</v>
      </c>
      <c r="B66" s="17">
        <v>520</v>
      </c>
      <c r="C66" s="24" t="s">
        <v>298</v>
      </c>
      <c r="D66" s="53">
        <v>0</v>
      </c>
      <c r="E66" s="53">
        <v>0</v>
      </c>
      <c r="F66" s="60">
        <f t="shared" si="0"/>
        <v>0</v>
      </c>
    </row>
    <row r="67" spans="1:6" ht="56.25" hidden="1">
      <c r="A67" s="100" t="s">
        <v>302</v>
      </c>
      <c r="B67" s="17">
        <v>520</v>
      </c>
      <c r="C67" s="24" t="s">
        <v>299</v>
      </c>
      <c r="D67" s="53">
        <v>0</v>
      </c>
      <c r="E67" s="53">
        <v>0</v>
      </c>
      <c r="F67" s="60">
        <f t="shared" si="0"/>
        <v>0</v>
      </c>
    </row>
    <row r="68" spans="1:6" ht="56.25" hidden="1">
      <c r="A68" s="100" t="s">
        <v>309</v>
      </c>
      <c r="B68" s="17">
        <v>520</v>
      </c>
      <c r="C68" s="24" t="s">
        <v>300</v>
      </c>
      <c r="D68" s="53">
        <v>0</v>
      </c>
      <c r="E68" s="53">
        <v>0</v>
      </c>
      <c r="F68" s="60">
        <f t="shared" si="0"/>
        <v>0</v>
      </c>
    </row>
    <row r="69" spans="1:6" s="51" customFormat="1" ht="22.5" hidden="1">
      <c r="A69" s="99" t="s">
        <v>360</v>
      </c>
      <c r="B69" s="19">
        <v>520</v>
      </c>
      <c r="C69" s="25" t="s">
        <v>361</v>
      </c>
      <c r="D69" s="59">
        <v>0</v>
      </c>
      <c r="E69" s="59">
        <v>0</v>
      </c>
      <c r="F69" s="60">
        <f t="shared" si="0"/>
        <v>0</v>
      </c>
    </row>
    <row r="70" spans="1:6" s="51" customFormat="1" ht="33.75" hidden="1">
      <c r="A70" s="99" t="s">
        <v>230</v>
      </c>
      <c r="B70" s="19">
        <v>520</v>
      </c>
      <c r="C70" s="25" t="s">
        <v>599</v>
      </c>
      <c r="D70" s="59">
        <v>0</v>
      </c>
      <c r="E70" s="59">
        <v>0</v>
      </c>
      <c r="F70" s="60">
        <f t="shared" si="0"/>
        <v>0</v>
      </c>
    </row>
    <row r="71" spans="1:6" s="51" customFormat="1" ht="45" hidden="1">
      <c r="A71" s="99" t="s">
        <v>600</v>
      </c>
      <c r="B71" s="19">
        <v>520</v>
      </c>
      <c r="C71" s="25" t="s">
        <v>601</v>
      </c>
      <c r="D71" s="59">
        <v>0</v>
      </c>
      <c r="E71" s="59">
        <v>0</v>
      </c>
      <c r="F71" s="60">
        <f t="shared" si="0"/>
        <v>0</v>
      </c>
    </row>
    <row r="72" spans="1:6" ht="33.75" hidden="1">
      <c r="A72" s="103" t="s">
        <v>390</v>
      </c>
      <c r="B72" s="17">
        <v>520</v>
      </c>
      <c r="C72" s="24" t="s">
        <v>392</v>
      </c>
      <c r="D72" s="53">
        <v>0</v>
      </c>
      <c r="E72" s="53">
        <v>0</v>
      </c>
      <c r="F72" s="60">
        <f t="shared" si="0"/>
        <v>0</v>
      </c>
    </row>
    <row r="73" spans="1:6" ht="33.75" hidden="1">
      <c r="A73" s="103" t="s">
        <v>391</v>
      </c>
      <c r="B73" s="17">
        <v>520</v>
      </c>
      <c r="C73" s="24" t="s">
        <v>393</v>
      </c>
      <c r="D73" s="53">
        <v>0</v>
      </c>
      <c r="E73" s="53">
        <v>0</v>
      </c>
      <c r="F73" s="60">
        <f t="shared" si="0"/>
        <v>0</v>
      </c>
    </row>
    <row r="74" spans="1:6" ht="33.75" hidden="1">
      <c r="A74" s="103" t="s">
        <v>31</v>
      </c>
      <c r="B74" s="17">
        <v>520</v>
      </c>
      <c r="C74" s="24" t="s">
        <v>645</v>
      </c>
      <c r="D74" s="53">
        <v>0</v>
      </c>
      <c r="E74" s="53">
        <v>0</v>
      </c>
      <c r="F74" s="60">
        <f t="shared" si="0"/>
        <v>0</v>
      </c>
    </row>
    <row r="75" spans="1:6" ht="45" hidden="1">
      <c r="A75" s="103" t="s">
        <v>313</v>
      </c>
      <c r="B75" s="17">
        <v>520</v>
      </c>
      <c r="C75" s="24" t="s">
        <v>310</v>
      </c>
      <c r="D75" s="53">
        <v>0</v>
      </c>
      <c r="E75" s="53">
        <v>0</v>
      </c>
      <c r="F75" s="60">
        <f t="shared" si="0"/>
        <v>0</v>
      </c>
    </row>
    <row r="76" spans="1:6" ht="33.75" hidden="1">
      <c r="A76" s="103" t="s">
        <v>0</v>
      </c>
      <c r="B76" s="17">
        <v>520</v>
      </c>
      <c r="C76" s="24" t="s">
        <v>311</v>
      </c>
      <c r="D76" s="53">
        <v>0</v>
      </c>
      <c r="E76" s="53">
        <v>0</v>
      </c>
      <c r="F76" s="60">
        <f t="shared" si="0"/>
        <v>0</v>
      </c>
    </row>
    <row r="77" spans="1:6" ht="33.75" hidden="1">
      <c r="A77" s="103" t="s">
        <v>1</v>
      </c>
      <c r="B77" s="17">
        <v>520</v>
      </c>
      <c r="C77" s="24" t="s">
        <v>312</v>
      </c>
      <c r="D77" s="53">
        <v>0</v>
      </c>
      <c r="E77" s="53">
        <v>0</v>
      </c>
      <c r="F77" s="60">
        <f t="shared" si="0"/>
        <v>0</v>
      </c>
    </row>
    <row r="78" spans="1:6" s="51" customFormat="1" ht="15" customHeight="1" hidden="1">
      <c r="A78" s="99" t="s">
        <v>55</v>
      </c>
      <c r="B78" s="19">
        <v>520</v>
      </c>
      <c r="C78" s="25" t="s">
        <v>602</v>
      </c>
      <c r="D78" s="59">
        <v>0</v>
      </c>
      <c r="E78" s="59">
        <v>0</v>
      </c>
      <c r="F78" s="60">
        <f t="shared" si="0"/>
        <v>0</v>
      </c>
    </row>
    <row r="79" spans="1:6" ht="24" customHeight="1" hidden="1">
      <c r="A79" s="100" t="s">
        <v>318</v>
      </c>
      <c r="B79" s="17">
        <v>520</v>
      </c>
      <c r="C79" s="24" t="s">
        <v>168</v>
      </c>
      <c r="D79" s="53">
        <v>0</v>
      </c>
      <c r="E79" s="53">
        <v>0</v>
      </c>
      <c r="F79" s="60">
        <f t="shared" si="0"/>
        <v>0</v>
      </c>
    </row>
    <row r="80" spans="1:6" ht="24" customHeight="1" hidden="1">
      <c r="A80" s="100" t="s">
        <v>319</v>
      </c>
      <c r="B80" s="17">
        <v>520</v>
      </c>
      <c r="C80" s="24" t="s">
        <v>169</v>
      </c>
      <c r="D80" s="53">
        <v>0</v>
      </c>
      <c r="E80" s="53">
        <v>0</v>
      </c>
      <c r="F80" s="60">
        <f t="shared" si="0"/>
        <v>0</v>
      </c>
    </row>
    <row r="81" spans="1:6" ht="24" customHeight="1" hidden="1">
      <c r="A81" s="100" t="s">
        <v>32</v>
      </c>
      <c r="B81" s="17">
        <v>520</v>
      </c>
      <c r="C81" s="24" t="s">
        <v>170</v>
      </c>
      <c r="D81" s="53">
        <v>0</v>
      </c>
      <c r="E81" s="53">
        <v>0</v>
      </c>
      <c r="F81" s="60">
        <f t="shared" si="0"/>
        <v>0</v>
      </c>
    </row>
    <row r="82" spans="1:6" ht="34.5" customHeight="1" hidden="1">
      <c r="A82" s="100" t="s">
        <v>5</v>
      </c>
      <c r="B82" s="17">
        <v>520</v>
      </c>
      <c r="C82" s="24" t="s">
        <v>2</v>
      </c>
      <c r="D82" s="53">
        <v>0</v>
      </c>
      <c r="E82" s="53">
        <v>0</v>
      </c>
      <c r="F82" s="60">
        <f t="shared" si="0"/>
        <v>0</v>
      </c>
    </row>
    <row r="83" spans="1:6" ht="24" customHeight="1" hidden="1">
      <c r="A83" s="100" t="s">
        <v>6</v>
      </c>
      <c r="B83" s="17">
        <v>520</v>
      </c>
      <c r="C83" s="24" t="s">
        <v>3</v>
      </c>
      <c r="D83" s="53">
        <v>0</v>
      </c>
      <c r="E83" s="53">
        <v>0</v>
      </c>
      <c r="F83" s="60">
        <f t="shared" si="0"/>
        <v>0</v>
      </c>
    </row>
    <row r="84" spans="1:6" ht="24" customHeight="1" hidden="1">
      <c r="A84" s="100" t="s">
        <v>7</v>
      </c>
      <c r="B84" s="17">
        <v>520</v>
      </c>
      <c r="C84" s="24" t="s">
        <v>4</v>
      </c>
      <c r="D84" s="53">
        <v>0</v>
      </c>
      <c r="E84" s="53">
        <v>0</v>
      </c>
      <c r="F84" s="60">
        <f t="shared" si="0"/>
        <v>0</v>
      </c>
    </row>
    <row r="85" spans="1:6" s="51" customFormat="1" ht="21" customHeight="1" hidden="1">
      <c r="A85" s="99" t="s">
        <v>98</v>
      </c>
      <c r="B85" s="19">
        <v>520</v>
      </c>
      <c r="C85" s="25" t="s">
        <v>171</v>
      </c>
      <c r="D85" s="59">
        <v>0</v>
      </c>
      <c r="E85" s="59">
        <v>0</v>
      </c>
      <c r="F85" s="60">
        <f t="shared" si="0"/>
        <v>0</v>
      </c>
    </row>
    <row r="86" spans="1:6" s="51" customFormat="1" ht="33.75" hidden="1">
      <c r="A86" s="101" t="s">
        <v>229</v>
      </c>
      <c r="B86" s="19">
        <v>520</v>
      </c>
      <c r="C86" s="25" t="s">
        <v>706</v>
      </c>
      <c r="D86" s="59">
        <v>0</v>
      </c>
      <c r="E86" s="59">
        <v>0</v>
      </c>
      <c r="F86" s="60">
        <f t="shared" si="0"/>
        <v>0</v>
      </c>
    </row>
    <row r="87" spans="1:6" s="51" customFormat="1" ht="78.75" hidden="1">
      <c r="A87" s="101" t="s">
        <v>711</v>
      </c>
      <c r="B87" s="19">
        <v>520</v>
      </c>
      <c r="C87" s="25" t="s">
        <v>707</v>
      </c>
      <c r="D87" s="59">
        <v>0</v>
      </c>
      <c r="E87" s="59">
        <v>0</v>
      </c>
      <c r="F87" s="60">
        <f aca="true" t="shared" si="1" ref="F87:F150">D87-E87</f>
        <v>0</v>
      </c>
    </row>
    <row r="88" spans="1:6" ht="78.75" hidden="1">
      <c r="A88" s="102" t="s">
        <v>639</v>
      </c>
      <c r="B88" s="17">
        <v>520</v>
      </c>
      <c r="C88" s="24" t="s">
        <v>708</v>
      </c>
      <c r="D88" s="53">
        <v>0</v>
      </c>
      <c r="E88" s="53">
        <v>0</v>
      </c>
      <c r="F88" s="60">
        <f t="shared" si="1"/>
        <v>0</v>
      </c>
    </row>
    <row r="89" spans="1:6" ht="68.25" customHeight="1" hidden="1">
      <c r="A89" s="102" t="s">
        <v>239</v>
      </c>
      <c r="B89" s="17">
        <v>520</v>
      </c>
      <c r="C89" s="24" t="s">
        <v>709</v>
      </c>
      <c r="D89" s="53">
        <v>0</v>
      </c>
      <c r="E89" s="53">
        <v>0</v>
      </c>
      <c r="F89" s="60">
        <f t="shared" si="1"/>
        <v>0</v>
      </c>
    </row>
    <row r="90" spans="1:6" ht="90" hidden="1">
      <c r="A90" s="104" t="s">
        <v>33</v>
      </c>
      <c r="B90" s="17">
        <v>520</v>
      </c>
      <c r="C90" s="24" t="s">
        <v>710</v>
      </c>
      <c r="D90" s="53">
        <v>0</v>
      </c>
      <c r="E90" s="53">
        <v>0</v>
      </c>
      <c r="F90" s="60">
        <f t="shared" si="1"/>
        <v>0</v>
      </c>
    </row>
    <row r="91" spans="1:6" ht="101.25" hidden="1">
      <c r="A91" s="104" t="s">
        <v>11</v>
      </c>
      <c r="B91" s="17">
        <v>520</v>
      </c>
      <c r="C91" s="24" t="s">
        <v>8</v>
      </c>
      <c r="D91" s="53">
        <v>0</v>
      </c>
      <c r="E91" s="53">
        <v>0</v>
      </c>
      <c r="F91" s="60">
        <f t="shared" si="1"/>
        <v>0</v>
      </c>
    </row>
    <row r="92" spans="1:6" ht="101.25" hidden="1">
      <c r="A92" s="104" t="s">
        <v>12</v>
      </c>
      <c r="B92" s="17">
        <v>520</v>
      </c>
      <c r="C92" s="24" t="s">
        <v>9</v>
      </c>
      <c r="D92" s="53">
        <v>0</v>
      </c>
      <c r="E92" s="53">
        <v>0</v>
      </c>
      <c r="F92" s="60">
        <f t="shared" si="1"/>
        <v>0</v>
      </c>
    </row>
    <row r="93" spans="1:6" ht="90" hidden="1">
      <c r="A93" s="104" t="s">
        <v>456</v>
      </c>
      <c r="B93" s="17">
        <v>520</v>
      </c>
      <c r="C93" s="24" t="s">
        <v>10</v>
      </c>
      <c r="D93" s="53">
        <v>0</v>
      </c>
      <c r="E93" s="53">
        <v>0</v>
      </c>
      <c r="F93" s="60">
        <f t="shared" si="1"/>
        <v>0</v>
      </c>
    </row>
    <row r="94" spans="1:6" s="51" customFormat="1" ht="33.75" hidden="1">
      <c r="A94" s="99" t="s">
        <v>160</v>
      </c>
      <c r="B94" s="19">
        <v>520</v>
      </c>
      <c r="C94" s="25" t="s">
        <v>161</v>
      </c>
      <c r="D94" s="59">
        <v>0</v>
      </c>
      <c r="E94" s="59">
        <v>0</v>
      </c>
      <c r="F94" s="60">
        <f t="shared" si="1"/>
        <v>0</v>
      </c>
    </row>
    <row r="95" spans="1:6" s="51" customFormat="1" ht="33.75" hidden="1">
      <c r="A95" s="99" t="s">
        <v>132</v>
      </c>
      <c r="B95" s="19">
        <v>520</v>
      </c>
      <c r="C95" s="25" t="s">
        <v>133</v>
      </c>
      <c r="D95" s="59">
        <v>0</v>
      </c>
      <c r="E95" s="59">
        <v>0</v>
      </c>
      <c r="F95" s="60">
        <f t="shared" si="1"/>
        <v>0</v>
      </c>
    </row>
    <row r="96" spans="1:6" s="51" customFormat="1" ht="33.75" hidden="1">
      <c r="A96" s="105" t="s">
        <v>549</v>
      </c>
      <c r="B96" s="19">
        <v>520</v>
      </c>
      <c r="C96" s="25" t="s">
        <v>635</v>
      </c>
      <c r="D96" s="59">
        <v>0</v>
      </c>
      <c r="E96" s="59">
        <v>0</v>
      </c>
      <c r="F96" s="60">
        <f t="shared" si="1"/>
        <v>0</v>
      </c>
    </row>
    <row r="97" spans="1:6" ht="45" hidden="1">
      <c r="A97" s="100" t="s">
        <v>134</v>
      </c>
      <c r="B97" s="17">
        <v>520</v>
      </c>
      <c r="C97" s="24" t="s">
        <v>135</v>
      </c>
      <c r="D97" s="53">
        <v>0</v>
      </c>
      <c r="E97" s="53">
        <v>0</v>
      </c>
      <c r="F97" s="60">
        <f t="shared" si="1"/>
        <v>0</v>
      </c>
    </row>
    <row r="98" spans="1:6" ht="45" hidden="1">
      <c r="A98" s="100" t="s">
        <v>136</v>
      </c>
      <c r="B98" s="17">
        <v>520</v>
      </c>
      <c r="C98" s="24" t="s">
        <v>137</v>
      </c>
      <c r="D98" s="53">
        <v>0</v>
      </c>
      <c r="E98" s="53">
        <v>0</v>
      </c>
      <c r="F98" s="60">
        <f t="shared" si="1"/>
        <v>0</v>
      </c>
    </row>
    <row r="99" spans="1:6" ht="45" hidden="1">
      <c r="A99" s="100" t="s">
        <v>34</v>
      </c>
      <c r="B99" s="17">
        <v>520</v>
      </c>
      <c r="C99" s="24" t="s">
        <v>138</v>
      </c>
      <c r="D99" s="53">
        <v>0</v>
      </c>
      <c r="E99" s="53">
        <v>0</v>
      </c>
      <c r="F99" s="60">
        <f t="shared" si="1"/>
        <v>0</v>
      </c>
    </row>
    <row r="100" spans="1:6" ht="56.25" hidden="1">
      <c r="A100" s="100" t="s">
        <v>457</v>
      </c>
      <c r="B100" s="17">
        <v>520</v>
      </c>
      <c r="C100" s="24" t="s">
        <v>490</v>
      </c>
      <c r="D100" s="53">
        <v>0</v>
      </c>
      <c r="E100" s="53">
        <v>0</v>
      </c>
      <c r="F100" s="60">
        <f t="shared" si="1"/>
        <v>0</v>
      </c>
    </row>
    <row r="101" spans="1:6" ht="45" hidden="1">
      <c r="A101" s="100" t="s">
        <v>458</v>
      </c>
      <c r="B101" s="17">
        <v>520</v>
      </c>
      <c r="C101" s="24" t="s">
        <v>491</v>
      </c>
      <c r="D101" s="53">
        <v>0</v>
      </c>
      <c r="E101" s="53">
        <v>0</v>
      </c>
      <c r="F101" s="60">
        <f t="shared" si="1"/>
        <v>0</v>
      </c>
    </row>
    <row r="102" spans="1:6" ht="45" hidden="1">
      <c r="A102" s="100" t="s">
        <v>459</v>
      </c>
      <c r="B102" s="17">
        <v>520</v>
      </c>
      <c r="C102" s="24" t="s">
        <v>492</v>
      </c>
      <c r="D102" s="53">
        <v>0</v>
      </c>
      <c r="E102" s="53">
        <v>0</v>
      </c>
      <c r="F102" s="60">
        <f t="shared" si="1"/>
        <v>0</v>
      </c>
    </row>
    <row r="103" spans="1:6" s="51" customFormat="1" ht="45" hidden="1">
      <c r="A103" s="105" t="s">
        <v>550</v>
      </c>
      <c r="B103" s="19">
        <v>520</v>
      </c>
      <c r="C103" s="25" t="s">
        <v>636</v>
      </c>
      <c r="D103" s="59">
        <v>0</v>
      </c>
      <c r="E103" s="59">
        <v>0</v>
      </c>
      <c r="F103" s="60">
        <f t="shared" si="1"/>
        <v>0</v>
      </c>
    </row>
    <row r="104" spans="1:6" ht="56.25" hidden="1">
      <c r="A104" s="100" t="s">
        <v>162</v>
      </c>
      <c r="B104" s="17">
        <v>520</v>
      </c>
      <c r="C104" s="24" t="s">
        <v>445</v>
      </c>
      <c r="D104" s="53">
        <v>0</v>
      </c>
      <c r="E104" s="53">
        <v>0</v>
      </c>
      <c r="F104" s="60">
        <f t="shared" si="1"/>
        <v>0</v>
      </c>
    </row>
    <row r="105" spans="1:6" ht="56.25" hidden="1">
      <c r="A105" s="100" t="s">
        <v>163</v>
      </c>
      <c r="B105" s="17">
        <v>520</v>
      </c>
      <c r="C105" s="24" t="s">
        <v>164</v>
      </c>
      <c r="D105" s="53">
        <v>0</v>
      </c>
      <c r="E105" s="53">
        <v>0</v>
      </c>
      <c r="F105" s="60">
        <f t="shared" si="1"/>
        <v>0</v>
      </c>
    </row>
    <row r="106" spans="1:6" ht="56.25" hidden="1">
      <c r="A106" s="100" t="s">
        <v>165</v>
      </c>
      <c r="B106" s="17">
        <v>520</v>
      </c>
      <c r="C106" s="24" t="s">
        <v>166</v>
      </c>
      <c r="D106" s="53">
        <v>0</v>
      </c>
      <c r="E106" s="53">
        <v>0</v>
      </c>
      <c r="F106" s="60">
        <f t="shared" si="1"/>
        <v>0</v>
      </c>
    </row>
    <row r="107" spans="1:6" s="51" customFormat="1" ht="33.75" hidden="1">
      <c r="A107" s="99" t="s">
        <v>167</v>
      </c>
      <c r="B107" s="19">
        <v>520</v>
      </c>
      <c r="C107" s="25" t="s">
        <v>562</v>
      </c>
      <c r="D107" s="59">
        <v>0</v>
      </c>
      <c r="E107" s="59">
        <v>0</v>
      </c>
      <c r="F107" s="60">
        <f t="shared" si="1"/>
        <v>0</v>
      </c>
    </row>
    <row r="108" spans="1:6" s="51" customFormat="1" ht="33.75" hidden="1">
      <c r="A108" s="105" t="s">
        <v>551</v>
      </c>
      <c r="B108" s="19">
        <v>520</v>
      </c>
      <c r="C108" s="25" t="s">
        <v>511</v>
      </c>
      <c r="D108" s="59">
        <v>0</v>
      </c>
      <c r="E108" s="59">
        <v>0</v>
      </c>
      <c r="F108" s="60">
        <f t="shared" si="1"/>
        <v>0</v>
      </c>
    </row>
    <row r="109" spans="1:6" ht="33.75" hidden="1">
      <c r="A109" s="100" t="s">
        <v>563</v>
      </c>
      <c r="B109" s="17">
        <v>520</v>
      </c>
      <c r="C109" s="24" t="s">
        <v>564</v>
      </c>
      <c r="D109" s="53">
        <v>0</v>
      </c>
      <c r="E109" s="53">
        <v>0</v>
      </c>
      <c r="F109" s="60">
        <f t="shared" si="1"/>
        <v>0</v>
      </c>
    </row>
    <row r="110" spans="1:6" ht="45" hidden="1">
      <c r="A110" s="100" t="s">
        <v>113</v>
      </c>
      <c r="B110" s="17">
        <v>520</v>
      </c>
      <c r="C110" s="24" t="s">
        <v>114</v>
      </c>
      <c r="D110" s="53">
        <v>0</v>
      </c>
      <c r="E110" s="53">
        <v>0</v>
      </c>
      <c r="F110" s="60">
        <f t="shared" si="1"/>
        <v>0</v>
      </c>
    </row>
    <row r="111" spans="1:6" ht="33.75" hidden="1">
      <c r="A111" s="100" t="s">
        <v>35</v>
      </c>
      <c r="B111" s="17">
        <v>520</v>
      </c>
      <c r="C111" s="24" t="s">
        <v>421</v>
      </c>
      <c r="D111" s="53">
        <v>0</v>
      </c>
      <c r="E111" s="53">
        <v>0</v>
      </c>
      <c r="F111" s="60">
        <f t="shared" si="1"/>
        <v>0</v>
      </c>
    </row>
    <row r="112" spans="1:6" ht="45" hidden="1">
      <c r="A112" s="100" t="s">
        <v>463</v>
      </c>
      <c r="B112" s="17">
        <v>520</v>
      </c>
      <c r="C112" s="24" t="s">
        <v>460</v>
      </c>
      <c r="D112" s="53">
        <v>0</v>
      </c>
      <c r="E112" s="53">
        <v>0</v>
      </c>
      <c r="F112" s="60">
        <f t="shared" si="1"/>
        <v>0</v>
      </c>
    </row>
    <row r="113" spans="1:6" ht="45" hidden="1">
      <c r="A113" s="100" t="s">
        <v>464</v>
      </c>
      <c r="B113" s="17">
        <v>520</v>
      </c>
      <c r="C113" s="24" t="s">
        <v>461</v>
      </c>
      <c r="D113" s="53">
        <v>0</v>
      </c>
      <c r="E113" s="53">
        <v>0</v>
      </c>
      <c r="F113" s="60">
        <f t="shared" si="1"/>
        <v>0</v>
      </c>
    </row>
    <row r="114" spans="1:6" ht="33.75" hidden="1">
      <c r="A114" s="100" t="s">
        <v>465</v>
      </c>
      <c r="B114" s="17">
        <v>520</v>
      </c>
      <c r="C114" s="24" t="s">
        <v>462</v>
      </c>
      <c r="D114" s="53">
        <v>0</v>
      </c>
      <c r="E114" s="53">
        <v>0</v>
      </c>
      <c r="F114" s="60">
        <f t="shared" si="1"/>
        <v>0</v>
      </c>
    </row>
    <row r="115" spans="1:6" s="51" customFormat="1" ht="33.75" hidden="1">
      <c r="A115" s="105" t="s">
        <v>677</v>
      </c>
      <c r="B115" s="19">
        <v>520</v>
      </c>
      <c r="C115" s="25" t="s">
        <v>512</v>
      </c>
      <c r="D115" s="59">
        <v>0</v>
      </c>
      <c r="E115" s="59">
        <v>0</v>
      </c>
      <c r="F115" s="60">
        <f t="shared" si="1"/>
        <v>0</v>
      </c>
    </row>
    <row r="116" spans="1:6" ht="47.25" customHeight="1" hidden="1">
      <c r="A116" s="100" t="s">
        <v>416</v>
      </c>
      <c r="B116" s="17">
        <v>520</v>
      </c>
      <c r="C116" s="24" t="s">
        <v>417</v>
      </c>
      <c r="D116" s="53">
        <v>0</v>
      </c>
      <c r="E116" s="53">
        <v>0</v>
      </c>
      <c r="F116" s="60">
        <f t="shared" si="1"/>
        <v>0</v>
      </c>
    </row>
    <row r="117" spans="1:6" ht="47.25" customHeight="1" hidden="1">
      <c r="A117" s="100" t="s">
        <v>418</v>
      </c>
      <c r="B117" s="17">
        <v>520</v>
      </c>
      <c r="C117" s="24" t="s">
        <v>419</v>
      </c>
      <c r="D117" s="53">
        <v>0</v>
      </c>
      <c r="E117" s="53">
        <v>0</v>
      </c>
      <c r="F117" s="60">
        <f t="shared" si="1"/>
        <v>0</v>
      </c>
    </row>
    <row r="118" spans="1:6" ht="47.25" customHeight="1" hidden="1">
      <c r="A118" s="100" t="s">
        <v>420</v>
      </c>
      <c r="B118" s="17">
        <v>520</v>
      </c>
      <c r="C118" s="24" t="s">
        <v>182</v>
      </c>
      <c r="D118" s="53">
        <v>0</v>
      </c>
      <c r="E118" s="53">
        <v>0</v>
      </c>
      <c r="F118" s="60">
        <f t="shared" si="1"/>
        <v>0</v>
      </c>
    </row>
    <row r="119" spans="1:6" s="51" customFormat="1" ht="24.75" customHeight="1" hidden="1">
      <c r="A119" s="99" t="s">
        <v>422</v>
      </c>
      <c r="B119" s="19">
        <v>520</v>
      </c>
      <c r="C119" s="25" t="s">
        <v>183</v>
      </c>
      <c r="D119" s="59">
        <v>0</v>
      </c>
      <c r="E119" s="59">
        <v>0</v>
      </c>
      <c r="F119" s="60">
        <f t="shared" si="1"/>
        <v>0</v>
      </c>
    </row>
    <row r="120" spans="1:6" s="51" customFormat="1" ht="36.75" customHeight="1" hidden="1">
      <c r="A120" s="99" t="s">
        <v>184</v>
      </c>
      <c r="B120" s="19">
        <v>520</v>
      </c>
      <c r="C120" s="25" t="s">
        <v>185</v>
      </c>
      <c r="D120" s="59">
        <v>0</v>
      </c>
      <c r="E120" s="59">
        <v>0</v>
      </c>
      <c r="F120" s="60">
        <f t="shared" si="1"/>
        <v>0</v>
      </c>
    </row>
    <row r="121" spans="1:6" s="51" customFormat="1" ht="33.75" hidden="1">
      <c r="A121" s="106" t="s">
        <v>402</v>
      </c>
      <c r="B121" s="19">
        <v>520</v>
      </c>
      <c r="C121" s="25" t="s">
        <v>403</v>
      </c>
      <c r="D121" s="59">
        <v>0</v>
      </c>
      <c r="E121" s="59">
        <v>0</v>
      </c>
      <c r="F121" s="60">
        <f t="shared" si="1"/>
        <v>0</v>
      </c>
    </row>
    <row r="122" spans="1:6" ht="45" hidden="1">
      <c r="A122" s="100" t="s">
        <v>404</v>
      </c>
      <c r="B122" s="17">
        <v>520</v>
      </c>
      <c r="C122" s="24" t="s">
        <v>405</v>
      </c>
      <c r="D122" s="53">
        <v>0</v>
      </c>
      <c r="E122" s="53">
        <v>0</v>
      </c>
      <c r="F122" s="60">
        <f t="shared" si="1"/>
        <v>0</v>
      </c>
    </row>
    <row r="123" spans="1:6" s="51" customFormat="1" ht="33.75" hidden="1">
      <c r="A123" s="106" t="s">
        <v>594</v>
      </c>
      <c r="B123" s="19">
        <v>520</v>
      </c>
      <c r="C123" s="25" t="s">
        <v>595</v>
      </c>
      <c r="D123" s="59">
        <v>0</v>
      </c>
      <c r="E123" s="59">
        <v>0</v>
      </c>
      <c r="F123" s="60">
        <f t="shared" si="1"/>
        <v>0</v>
      </c>
    </row>
    <row r="124" spans="1:6" ht="45" hidden="1">
      <c r="A124" s="100" t="s">
        <v>596</v>
      </c>
      <c r="B124" s="17">
        <v>520</v>
      </c>
      <c r="C124" s="24" t="s">
        <v>597</v>
      </c>
      <c r="D124" s="53">
        <v>0</v>
      </c>
      <c r="E124" s="53">
        <v>0</v>
      </c>
      <c r="F124" s="60">
        <f t="shared" si="1"/>
        <v>0</v>
      </c>
    </row>
    <row r="125" spans="1:6" s="51" customFormat="1" ht="22.5" hidden="1">
      <c r="A125" s="106" t="s">
        <v>36</v>
      </c>
      <c r="B125" s="19">
        <v>520</v>
      </c>
      <c r="C125" s="25" t="s">
        <v>598</v>
      </c>
      <c r="D125" s="59">
        <v>0</v>
      </c>
      <c r="E125" s="59">
        <v>0</v>
      </c>
      <c r="F125" s="60">
        <f t="shared" si="1"/>
        <v>0</v>
      </c>
    </row>
    <row r="126" spans="1:6" ht="24.75" customHeight="1" hidden="1">
      <c r="A126" s="100" t="s">
        <v>36</v>
      </c>
      <c r="B126" s="17">
        <v>520</v>
      </c>
      <c r="C126" s="24" t="s">
        <v>586</v>
      </c>
      <c r="D126" s="53">
        <v>0</v>
      </c>
      <c r="E126" s="53">
        <v>0</v>
      </c>
      <c r="F126" s="60">
        <f t="shared" si="1"/>
        <v>0</v>
      </c>
    </row>
    <row r="127" spans="1:6" s="51" customFormat="1" ht="33.75" hidden="1">
      <c r="A127" s="106" t="s">
        <v>472</v>
      </c>
      <c r="B127" s="19">
        <v>520</v>
      </c>
      <c r="C127" s="25" t="s">
        <v>466</v>
      </c>
      <c r="D127" s="59">
        <v>0</v>
      </c>
      <c r="E127" s="59">
        <v>0</v>
      </c>
      <c r="F127" s="60">
        <f t="shared" si="1"/>
        <v>0</v>
      </c>
    </row>
    <row r="128" spans="1:6" ht="33.75" hidden="1">
      <c r="A128" s="100" t="s">
        <v>472</v>
      </c>
      <c r="B128" s="17">
        <v>520</v>
      </c>
      <c r="C128" s="24" t="s">
        <v>467</v>
      </c>
      <c r="D128" s="53">
        <v>0</v>
      </c>
      <c r="E128" s="53">
        <v>0</v>
      </c>
      <c r="F128" s="60">
        <f t="shared" si="1"/>
        <v>0</v>
      </c>
    </row>
    <row r="129" spans="1:6" s="51" customFormat="1" ht="22.5" hidden="1">
      <c r="A129" s="106" t="s">
        <v>473</v>
      </c>
      <c r="B129" s="19">
        <v>520</v>
      </c>
      <c r="C129" s="25" t="s">
        <v>468</v>
      </c>
      <c r="D129" s="59">
        <v>0</v>
      </c>
      <c r="E129" s="59">
        <v>0</v>
      </c>
      <c r="F129" s="60">
        <f t="shared" si="1"/>
        <v>0</v>
      </c>
    </row>
    <row r="130" spans="1:6" ht="22.5" hidden="1">
      <c r="A130" s="100" t="s">
        <v>473</v>
      </c>
      <c r="B130" s="17">
        <v>520</v>
      </c>
      <c r="C130" s="24" t="s">
        <v>469</v>
      </c>
      <c r="D130" s="53">
        <v>0</v>
      </c>
      <c r="E130" s="53">
        <v>0</v>
      </c>
      <c r="F130" s="60">
        <f t="shared" si="1"/>
        <v>0</v>
      </c>
    </row>
    <row r="131" spans="1:6" s="51" customFormat="1" ht="22.5" hidden="1">
      <c r="A131" s="106" t="s">
        <v>474</v>
      </c>
      <c r="B131" s="19">
        <v>520</v>
      </c>
      <c r="C131" s="25" t="s">
        <v>470</v>
      </c>
      <c r="D131" s="59">
        <v>0</v>
      </c>
      <c r="E131" s="59">
        <v>0</v>
      </c>
      <c r="F131" s="60">
        <f t="shared" si="1"/>
        <v>0</v>
      </c>
    </row>
    <row r="132" spans="1:6" ht="22.5" hidden="1">
      <c r="A132" s="100" t="s">
        <v>474</v>
      </c>
      <c r="B132" s="17">
        <v>520</v>
      </c>
      <c r="C132" s="24" t="s">
        <v>471</v>
      </c>
      <c r="D132" s="53">
        <v>0</v>
      </c>
      <c r="E132" s="53">
        <v>0</v>
      </c>
      <c r="F132" s="60">
        <f t="shared" si="1"/>
        <v>0</v>
      </c>
    </row>
    <row r="133" spans="1:6" s="51" customFormat="1" ht="33.75" hidden="1">
      <c r="A133" s="99" t="s">
        <v>680</v>
      </c>
      <c r="B133" s="19">
        <v>520</v>
      </c>
      <c r="C133" s="25" t="s">
        <v>681</v>
      </c>
      <c r="D133" s="59">
        <v>0</v>
      </c>
      <c r="E133" s="59">
        <v>0</v>
      </c>
      <c r="F133" s="60">
        <f t="shared" si="1"/>
        <v>0</v>
      </c>
    </row>
    <row r="134" spans="1:6" s="51" customFormat="1" ht="22.5" hidden="1">
      <c r="A134" s="106" t="s">
        <v>583</v>
      </c>
      <c r="B134" s="19">
        <v>520</v>
      </c>
      <c r="C134" s="25" t="s">
        <v>587</v>
      </c>
      <c r="D134" s="59">
        <v>0</v>
      </c>
      <c r="E134" s="59">
        <v>0</v>
      </c>
      <c r="F134" s="60">
        <f t="shared" si="1"/>
        <v>0</v>
      </c>
    </row>
    <row r="135" spans="1:6" ht="22.5" hidden="1">
      <c r="A135" s="107" t="s">
        <v>583</v>
      </c>
      <c r="B135" s="17">
        <v>520</v>
      </c>
      <c r="C135" s="24" t="s">
        <v>588</v>
      </c>
      <c r="D135" s="53">
        <v>0</v>
      </c>
      <c r="E135" s="53">
        <v>0</v>
      </c>
      <c r="F135" s="60">
        <f t="shared" si="1"/>
        <v>0</v>
      </c>
    </row>
    <row r="136" spans="1:6" s="51" customFormat="1" ht="22.5" hidden="1">
      <c r="A136" s="106" t="s">
        <v>584</v>
      </c>
      <c r="B136" s="19">
        <v>520</v>
      </c>
      <c r="C136" s="25" t="s">
        <v>589</v>
      </c>
      <c r="D136" s="59">
        <v>0</v>
      </c>
      <c r="E136" s="59">
        <v>0</v>
      </c>
      <c r="F136" s="60">
        <f t="shared" si="1"/>
        <v>0</v>
      </c>
    </row>
    <row r="137" spans="1:6" ht="22.5" hidden="1">
      <c r="A137" s="107" t="s">
        <v>584</v>
      </c>
      <c r="B137" s="17">
        <v>520</v>
      </c>
      <c r="C137" s="24" t="s">
        <v>144</v>
      </c>
      <c r="D137" s="53">
        <v>0</v>
      </c>
      <c r="E137" s="53">
        <v>0</v>
      </c>
      <c r="F137" s="60">
        <f t="shared" si="1"/>
        <v>0</v>
      </c>
    </row>
    <row r="138" spans="1:6" s="51" customFormat="1" ht="22.5" hidden="1">
      <c r="A138" s="106" t="s">
        <v>37</v>
      </c>
      <c r="B138" s="19">
        <v>520</v>
      </c>
      <c r="C138" s="25" t="s">
        <v>646</v>
      </c>
      <c r="D138" s="59">
        <v>0</v>
      </c>
      <c r="E138" s="59">
        <v>0</v>
      </c>
      <c r="F138" s="60">
        <f t="shared" si="1"/>
        <v>0</v>
      </c>
    </row>
    <row r="139" spans="1:6" ht="22.5" hidden="1">
      <c r="A139" s="107" t="s">
        <v>37</v>
      </c>
      <c r="B139" s="17">
        <v>520</v>
      </c>
      <c r="C139" s="24" t="s">
        <v>647</v>
      </c>
      <c r="D139" s="53">
        <v>0</v>
      </c>
      <c r="E139" s="53">
        <v>0</v>
      </c>
      <c r="F139" s="60">
        <f t="shared" si="1"/>
        <v>0</v>
      </c>
    </row>
    <row r="140" spans="1:6" s="51" customFormat="1" ht="33.75" hidden="1">
      <c r="A140" s="106" t="s">
        <v>481</v>
      </c>
      <c r="B140" s="19">
        <v>520</v>
      </c>
      <c r="C140" s="25" t="s">
        <v>475</v>
      </c>
      <c r="D140" s="59">
        <v>0</v>
      </c>
      <c r="E140" s="59">
        <v>0</v>
      </c>
      <c r="F140" s="60">
        <f t="shared" si="1"/>
        <v>0</v>
      </c>
    </row>
    <row r="141" spans="1:6" ht="33.75" hidden="1">
      <c r="A141" s="107" t="s">
        <v>481</v>
      </c>
      <c r="B141" s="17">
        <v>520</v>
      </c>
      <c r="C141" s="24" t="s">
        <v>476</v>
      </c>
      <c r="D141" s="53">
        <v>0</v>
      </c>
      <c r="E141" s="53">
        <v>0</v>
      </c>
      <c r="F141" s="60">
        <f t="shared" si="1"/>
        <v>0</v>
      </c>
    </row>
    <row r="142" spans="1:6" s="51" customFormat="1" ht="22.5" hidden="1">
      <c r="A142" s="106" t="s">
        <v>482</v>
      </c>
      <c r="B142" s="19">
        <v>520</v>
      </c>
      <c r="C142" s="25" t="s">
        <v>477</v>
      </c>
      <c r="D142" s="59">
        <v>0</v>
      </c>
      <c r="E142" s="59">
        <v>0</v>
      </c>
      <c r="F142" s="60">
        <f t="shared" si="1"/>
        <v>0</v>
      </c>
    </row>
    <row r="143" spans="1:6" ht="22.5" hidden="1">
      <c r="A143" s="107" t="s">
        <v>482</v>
      </c>
      <c r="B143" s="17">
        <v>520</v>
      </c>
      <c r="C143" s="24" t="s">
        <v>478</v>
      </c>
      <c r="D143" s="53">
        <v>0</v>
      </c>
      <c r="E143" s="53">
        <v>0</v>
      </c>
      <c r="F143" s="60">
        <f t="shared" si="1"/>
        <v>0</v>
      </c>
    </row>
    <row r="144" spans="1:6" s="51" customFormat="1" ht="22.5" hidden="1">
      <c r="A144" s="106" t="s">
        <v>483</v>
      </c>
      <c r="B144" s="19">
        <v>520</v>
      </c>
      <c r="C144" s="25" t="s">
        <v>479</v>
      </c>
      <c r="D144" s="59">
        <v>0</v>
      </c>
      <c r="E144" s="59">
        <v>0</v>
      </c>
      <c r="F144" s="60">
        <f t="shared" si="1"/>
        <v>0</v>
      </c>
    </row>
    <row r="145" spans="1:6" ht="22.5" hidden="1">
      <c r="A145" s="107" t="s">
        <v>483</v>
      </c>
      <c r="B145" s="17">
        <v>520</v>
      </c>
      <c r="C145" s="24" t="s">
        <v>480</v>
      </c>
      <c r="D145" s="53">
        <v>0</v>
      </c>
      <c r="E145" s="53">
        <v>0</v>
      </c>
      <c r="F145" s="60">
        <f t="shared" si="1"/>
        <v>0</v>
      </c>
    </row>
    <row r="146" spans="1:6" s="51" customFormat="1" ht="33.75" hidden="1">
      <c r="A146" s="99" t="s">
        <v>423</v>
      </c>
      <c r="B146" s="19">
        <v>520</v>
      </c>
      <c r="C146" s="25" t="s">
        <v>585</v>
      </c>
      <c r="D146" s="59">
        <v>0</v>
      </c>
      <c r="E146" s="59">
        <v>0</v>
      </c>
      <c r="F146" s="60">
        <f t="shared" si="1"/>
        <v>0</v>
      </c>
    </row>
    <row r="147" spans="1:6" ht="33.75" hidden="1">
      <c r="A147" s="100" t="s">
        <v>142</v>
      </c>
      <c r="B147" s="17">
        <v>520</v>
      </c>
      <c r="C147" s="24" t="s">
        <v>143</v>
      </c>
      <c r="D147" s="53">
        <v>0</v>
      </c>
      <c r="E147" s="53">
        <v>0</v>
      </c>
      <c r="F147" s="60">
        <f t="shared" si="1"/>
        <v>0</v>
      </c>
    </row>
    <row r="148" spans="1:6" ht="33.75" hidden="1">
      <c r="A148" s="100" t="s">
        <v>40</v>
      </c>
      <c r="B148" s="17">
        <v>520</v>
      </c>
      <c r="C148" s="24" t="s">
        <v>41</v>
      </c>
      <c r="D148" s="53">
        <v>0</v>
      </c>
      <c r="E148" s="53">
        <v>0</v>
      </c>
      <c r="F148" s="60">
        <f t="shared" si="1"/>
        <v>0</v>
      </c>
    </row>
    <row r="149" spans="1:6" ht="36" customHeight="1" hidden="1">
      <c r="A149" s="100" t="s">
        <v>323</v>
      </c>
      <c r="B149" s="17">
        <v>520</v>
      </c>
      <c r="C149" s="24" t="s">
        <v>42</v>
      </c>
      <c r="D149" s="53">
        <v>0</v>
      </c>
      <c r="E149" s="53">
        <v>0</v>
      </c>
      <c r="F149" s="60">
        <f t="shared" si="1"/>
        <v>0</v>
      </c>
    </row>
    <row r="150" spans="1:6" ht="45" customHeight="1" hidden="1">
      <c r="A150" s="100" t="s">
        <v>487</v>
      </c>
      <c r="B150" s="17">
        <v>520</v>
      </c>
      <c r="C150" s="24" t="s">
        <v>484</v>
      </c>
      <c r="D150" s="53">
        <v>0</v>
      </c>
      <c r="E150" s="53">
        <v>0</v>
      </c>
      <c r="F150" s="60">
        <f t="shared" si="1"/>
        <v>0</v>
      </c>
    </row>
    <row r="151" spans="1:6" ht="36" customHeight="1" hidden="1">
      <c r="A151" s="100" t="s">
        <v>488</v>
      </c>
      <c r="B151" s="17">
        <v>520</v>
      </c>
      <c r="C151" s="24" t="s">
        <v>485</v>
      </c>
      <c r="D151" s="53">
        <v>0</v>
      </c>
      <c r="E151" s="53">
        <v>0</v>
      </c>
      <c r="F151" s="60">
        <f aca="true" t="shared" si="2" ref="F151:F214">D151-E151</f>
        <v>0</v>
      </c>
    </row>
    <row r="152" spans="1:6" ht="36" customHeight="1" hidden="1">
      <c r="A152" s="100" t="s">
        <v>489</v>
      </c>
      <c r="B152" s="17">
        <v>520</v>
      </c>
      <c r="C152" s="24" t="s">
        <v>486</v>
      </c>
      <c r="D152" s="53">
        <v>0</v>
      </c>
      <c r="E152" s="53">
        <v>0</v>
      </c>
      <c r="F152" s="60">
        <f t="shared" si="2"/>
        <v>0</v>
      </c>
    </row>
    <row r="153" spans="1:6" s="51" customFormat="1" ht="36" customHeight="1" hidden="1">
      <c r="A153" s="99" t="s">
        <v>228</v>
      </c>
      <c r="B153" s="19">
        <v>520</v>
      </c>
      <c r="C153" s="25" t="s">
        <v>43</v>
      </c>
      <c r="D153" s="59">
        <v>0</v>
      </c>
      <c r="E153" s="59">
        <v>0</v>
      </c>
      <c r="F153" s="60">
        <f t="shared" si="2"/>
        <v>0</v>
      </c>
    </row>
    <row r="154" spans="1:6" ht="32.25" customHeight="1" hidden="1">
      <c r="A154" s="100" t="s">
        <v>60</v>
      </c>
      <c r="B154" s="17">
        <v>520</v>
      </c>
      <c r="C154" s="24" t="s">
        <v>61</v>
      </c>
      <c r="D154" s="53">
        <v>0</v>
      </c>
      <c r="E154" s="53">
        <v>0</v>
      </c>
      <c r="F154" s="60">
        <f t="shared" si="2"/>
        <v>0</v>
      </c>
    </row>
    <row r="155" spans="1:6" ht="35.25" customHeight="1" hidden="1">
      <c r="A155" s="100" t="s">
        <v>62</v>
      </c>
      <c r="B155" s="17">
        <v>520</v>
      </c>
      <c r="C155" s="24" t="s">
        <v>63</v>
      </c>
      <c r="D155" s="53">
        <v>0</v>
      </c>
      <c r="E155" s="53">
        <v>0</v>
      </c>
      <c r="F155" s="60">
        <f t="shared" si="2"/>
        <v>0</v>
      </c>
    </row>
    <row r="156" spans="1:6" ht="36" customHeight="1" hidden="1">
      <c r="A156" s="100" t="s">
        <v>324</v>
      </c>
      <c r="B156" s="17">
        <v>520</v>
      </c>
      <c r="C156" s="24" t="s">
        <v>612</v>
      </c>
      <c r="D156" s="53">
        <v>0</v>
      </c>
      <c r="E156" s="53">
        <v>0</v>
      </c>
      <c r="F156" s="60">
        <f t="shared" si="2"/>
        <v>0</v>
      </c>
    </row>
    <row r="157" spans="1:6" ht="47.25" customHeight="1" hidden="1">
      <c r="A157" s="100" t="s">
        <v>496</v>
      </c>
      <c r="B157" s="17">
        <v>520</v>
      </c>
      <c r="C157" s="24" t="s">
        <v>493</v>
      </c>
      <c r="D157" s="53">
        <v>0</v>
      </c>
      <c r="E157" s="53">
        <v>0</v>
      </c>
      <c r="F157" s="60">
        <f t="shared" si="2"/>
        <v>0</v>
      </c>
    </row>
    <row r="158" spans="1:6" ht="47.25" customHeight="1" hidden="1">
      <c r="A158" s="100" t="s">
        <v>497</v>
      </c>
      <c r="B158" s="17">
        <v>520</v>
      </c>
      <c r="C158" s="24" t="s">
        <v>494</v>
      </c>
      <c r="D158" s="53">
        <v>0</v>
      </c>
      <c r="E158" s="53">
        <v>0</v>
      </c>
      <c r="F158" s="60">
        <f t="shared" si="2"/>
        <v>0</v>
      </c>
    </row>
    <row r="159" spans="1:6" ht="33.75" customHeight="1" hidden="1">
      <c r="A159" s="100" t="s">
        <v>498</v>
      </c>
      <c r="B159" s="17">
        <v>520</v>
      </c>
      <c r="C159" s="24" t="s">
        <v>495</v>
      </c>
      <c r="D159" s="53">
        <v>0</v>
      </c>
      <c r="E159" s="53">
        <v>0</v>
      </c>
      <c r="F159" s="60">
        <f t="shared" si="2"/>
        <v>0</v>
      </c>
    </row>
    <row r="160" spans="1:6" s="51" customFormat="1" ht="25.5" customHeight="1" hidden="1">
      <c r="A160" s="108" t="s">
        <v>145</v>
      </c>
      <c r="B160" s="35">
        <v>520</v>
      </c>
      <c r="C160" s="36" t="s">
        <v>146</v>
      </c>
      <c r="D160" s="59">
        <v>0</v>
      </c>
      <c r="E160" s="59">
        <v>0</v>
      </c>
      <c r="F160" s="60">
        <f t="shared" si="2"/>
        <v>0</v>
      </c>
    </row>
    <row r="161" spans="1:6" s="51" customFormat="1" ht="25.5" customHeight="1" hidden="1">
      <c r="A161" s="109" t="s">
        <v>648</v>
      </c>
      <c r="B161" s="19">
        <v>520</v>
      </c>
      <c r="C161" s="36" t="s">
        <v>649</v>
      </c>
      <c r="D161" s="59">
        <v>0</v>
      </c>
      <c r="E161" s="59">
        <v>0</v>
      </c>
      <c r="F161" s="60">
        <f t="shared" si="2"/>
        <v>0</v>
      </c>
    </row>
    <row r="162" spans="1:6" ht="36" customHeight="1" hidden="1">
      <c r="A162" s="110" t="s">
        <v>650</v>
      </c>
      <c r="B162" s="17">
        <v>520</v>
      </c>
      <c r="C162" s="37" t="s">
        <v>659</v>
      </c>
      <c r="D162" s="53">
        <v>0</v>
      </c>
      <c r="E162" s="53">
        <v>0</v>
      </c>
      <c r="F162" s="60">
        <f t="shared" si="2"/>
        <v>0</v>
      </c>
    </row>
    <row r="163" spans="1:6" ht="36" customHeight="1" hidden="1">
      <c r="A163" s="110" t="s">
        <v>651</v>
      </c>
      <c r="B163" s="17">
        <v>520</v>
      </c>
      <c r="C163" s="37" t="s">
        <v>661</v>
      </c>
      <c r="D163" s="53">
        <v>0</v>
      </c>
      <c r="E163" s="53">
        <v>0</v>
      </c>
      <c r="F163" s="60">
        <f t="shared" si="2"/>
        <v>0</v>
      </c>
    </row>
    <row r="164" spans="1:6" ht="36" customHeight="1" hidden="1">
      <c r="A164" s="110" t="s">
        <v>325</v>
      </c>
      <c r="B164" s="17">
        <v>520</v>
      </c>
      <c r="C164" s="37" t="s">
        <v>663</v>
      </c>
      <c r="D164" s="53">
        <v>0</v>
      </c>
      <c r="E164" s="53">
        <v>0</v>
      </c>
      <c r="F164" s="60">
        <f t="shared" si="2"/>
        <v>0</v>
      </c>
    </row>
    <row r="165" spans="1:6" ht="36" customHeight="1" hidden="1">
      <c r="A165" s="110" t="s">
        <v>505</v>
      </c>
      <c r="B165" s="17">
        <v>520</v>
      </c>
      <c r="C165" s="37" t="s">
        <v>499</v>
      </c>
      <c r="D165" s="53">
        <v>0</v>
      </c>
      <c r="E165" s="53">
        <v>0</v>
      </c>
      <c r="F165" s="60">
        <f t="shared" si="2"/>
        <v>0</v>
      </c>
    </row>
    <row r="166" spans="1:6" ht="36" customHeight="1" hidden="1">
      <c r="A166" s="110" t="s">
        <v>506</v>
      </c>
      <c r="B166" s="17">
        <v>520</v>
      </c>
      <c r="C166" s="37" t="s">
        <v>500</v>
      </c>
      <c r="D166" s="53">
        <v>0</v>
      </c>
      <c r="E166" s="53">
        <v>0</v>
      </c>
      <c r="F166" s="60">
        <f t="shared" si="2"/>
        <v>0</v>
      </c>
    </row>
    <row r="167" spans="1:6" ht="36" customHeight="1" hidden="1">
      <c r="A167" s="110" t="s">
        <v>507</v>
      </c>
      <c r="B167" s="17">
        <v>520</v>
      </c>
      <c r="C167" s="37" t="s">
        <v>501</v>
      </c>
      <c r="D167" s="53">
        <v>0</v>
      </c>
      <c r="E167" s="53">
        <v>0</v>
      </c>
      <c r="F167" s="60">
        <f t="shared" si="2"/>
        <v>0</v>
      </c>
    </row>
    <row r="168" spans="1:6" s="51" customFormat="1" ht="22.5" hidden="1">
      <c r="A168" s="109" t="s">
        <v>409</v>
      </c>
      <c r="B168" s="19">
        <v>520</v>
      </c>
      <c r="C168" s="36" t="s">
        <v>410</v>
      </c>
      <c r="D168" s="59">
        <v>0</v>
      </c>
      <c r="E168" s="59">
        <v>0</v>
      </c>
      <c r="F168" s="60">
        <f t="shared" si="2"/>
        <v>0</v>
      </c>
    </row>
    <row r="169" spans="1:6" s="34" customFormat="1" ht="24" customHeight="1" hidden="1">
      <c r="A169" s="110" t="s">
        <v>411</v>
      </c>
      <c r="B169" s="17">
        <v>520</v>
      </c>
      <c r="C169" s="37" t="s">
        <v>660</v>
      </c>
      <c r="D169" s="54">
        <v>0</v>
      </c>
      <c r="E169" s="54">
        <v>0</v>
      </c>
      <c r="F169" s="60">
        <f t="shared" si="2"/>
        <v>0</v>
      </c>
    </row>
    <row r="170" spans="1:6" ht="24" customHeight="1" hidden="1">
      <c r="A170" s="110" t="s">
        <v>412</v>
      </c>
      <c r="B170" s="17">
        <v>520</v>
      </c>
      <c r="C170" s="37" t="s">
        <v>662</v>
      </c>
      <c r="D170" s="53">
        <v>0</v>
      </c>
      <c r="E170" s="53">
        <v>0</v>
      </c>
      <c r="F170" s="60">
        <f t="shared" si="2"/>
        <v>0</v>
      </c>
    </row>
    <row r="171" spans="1:6" ht="24" customHeight="1" hidden="1">
      <c r="A171" s="110" t="s">
        <v>326</v>
      </c>
      <c r="B171" s="17">
        <v>520</v>
      </c>
      <c r="C171" s="37" t="s">
        <v>664</v>
      </c>
      <c r="D171" s="53">
        <v>0</v>
      </c>
      <c r="E171" s="53">
        <v>0</v>
      </c>
      <c r="F171" s="60">
        <f t="shared" si="2"/>
        <v>0</v>
      </c>
    </row>
    <row r="172" spans="1:6" ht="33.75" customHeight="1" hidden="1">
      <c r="A172" s="110" t="s">
        <v>508</v>
      </c>
      <c r="B172" s="17">
        <v>520</v>
      </c>
      <c r="C172" s="37" t="s">
        <v>502</v>
      </c>
      <c r="D172" s="53">
        <v>0</v>
      </c>
      <c r="E172" s="53">
        <v>0</v>
      </c>
      <c r="F172" s="60">
        <f t="shared" si="2"/>
        <v>0</v>
      </c>
    </row>
    <row r="173" spans="1:6" ht="24" customHeight="1" hidden="1">
      <c r="A173" s="110" t="s">
        <v>509</v>
      </c>
      <c r="B173" s="17">
        <v>520</v>
      </c>
      <c r="C173" s="37" t="s">
        <v>503</v>
      </c>
      <c r="D173" s="53">
        <v>0</v>
      </c>
      <c r="E173" s="53">
        <v>0</v>
      </c>
      <c r="F173" s="60">
        <f t="shared" si="2"/>
        <v>0</v>
      </c>
    </row>
    <row r="174" spans="1:6" ht="24" customHeight="1" hidden="1">
      <c r="A174" s="110" t="s">
        <v>510</v>
      </c>
      <c r="B174" s="17">
        <v>520</v>
      </c>
      <c r="C174" s="37" t="s">
        <v>504</v>
      </c>
      <c r="D174" s="53">
        <v>0</v>
      </c>
      <c r="E174" s="53">
        <v>0</v>
      </c>
      <c r="F174" s="60">
        <f t="shared" si="2"/>
        <v>0</v>
      </c>
    </row>
    <row r="175" spans="1:6" s="51" customFormat="1" ht="24" customHeight="1" hidden="1">
      <c r="A175" s="108" t="s">
        <v>526</v>
      </c>
      <c r="B175" s="35">
        <v>520</v>
      </c>
      <c r="C175" s="38" t="s">
        <v>527</v>
      </c>
      <c r="D175" s="59">
        <v>0</v>
      </c>
      <c r="E175" s="59">
        <v>0</v>
      </c>
      <c r="F175" s="60">
        <f t="shared" si="2"/>
        <v>0</v>
      </c>
    </row>
    <row r="176" spans="1:6" s="51" customFormat="1" ht="35.25" customHeight="1" hidden="1">
      <c r="A176" s="109" t="s">
        <v>87</v>
      </c>
      <c r="B176" s="19">
        <v>520</v>
      </c>
      <c r="C176" s="36" t="s">
        <v>88</v>
      </c>
      <c r="D176" s="59">
        <v>0</v>
      </c>
      <c r="E176" s="59">
        <v>0</v>
      </c>
      <c r="F176" s="60">
        <f t="shared" si="2"/>
        <v>0</v>
      </c>
    </row>
    <row r="177" spans="1:6" ht="68.25" customHeight="1" hidden="1">
      <c r="A177" s="110" t="s">
        <v>377</v>
      </c>
      <c r="B177" s="17">
        <v>520</v>
      </c>
      <c r="C177" s="37" t="s">
        <v>378</v>
      </c>
      <c r="D177" s="53">
        <v>0</v>
      </c>
      <c r="E177" s="53">
        <v>0</v>
      </c>
      <c r="F177" s="60">
        <f t="shared" si="2"/>
        <v>0</v>
      </c>
    </row>
    <row r="178" spans="1:6" ht="69" customHeight="1" hidden="1">
      <c r="A178" s="110" t="s">
        <v>379</v>
      </c>
      <c r="B178" s="17">
        <v>520</v>
      </c>
      <c r="C178" s="37" t="s">
        <v>380</v>
      </c>
      <c r="D178" s="53">
        <v>0</v>
      </c>
      <c r="E178" s="53">
        <v>0</v>
      </c>
      <c r="F178" s="60">
        <f t="shared" si="2"/>
        <v>0</v>
      </c>
    </row>
    <row r="179" spans="1:6" ht="102" customHeight="1" hidden="1">
      <c r="A179" s="111" t="s">
        <v>327</v>
      </c>
      <c r="B179" s="17">
        <v>520</v>
      </c>
      <c r="C179" s="37" t="s">
        <v>381</v>
      </c>
      <c r="D179" s="53">
        <v>0</v>
      </c>
      <c r="E179" s="53">
        <v>0</v>
      </c>
      <c r="F179" s="60">
        <f t="shared" si="2"/>
        <v>0</v>
      </c>
    </row>
    <row r="180" spans="1:6" ht="112.5" customHeight="1" hidden="1">
      <c r="A180" s="111" t="s">
        <v>186</v>
      </c>
      <c r="B180" s="17">
        <v>520</v>
      </c>
      <c r="C180" s="37" t="s">
        <v>191</v>
      </c>
      <c r="D180" s="53">
        <v>0</v>
      </c>
      <c r="E180" s="53">
        <v>0</v>
      </c>
      <c r="F180" s="60">
        <f t="shared" si="2"/>
        <v>0</v>
      </c>
    </row>
    <row r="181" spans="1:6" ht="103.5" customHeight="1" hidden="1">
      <c r="A181" s="111" t="s">
        <v>187</v>
      </c>
      <c r="B181" s="17">
        <v>520</v>
      </c>
      <c r="C181" s="37" t="s">
        <v>190</v>
      </c>
      <c r="D181" s="53">
        <v>0</v>
      </c>
      <c r="E181" s="53">
        <v>0</v>
      </c>
      <c r="F181" s="60">
        <f t="shared" si="2"/>
        <v>0</v>
      </c>
    </row>
    <row r="182" spans="1:6" ht="103.5" customHeight="1" hidden="1">
      <c r="A182" s="111" t="s">
        <v>188</v>
      </c>
      <c r="B182" s="17">
        <v>520</v>
      </c>
      <c r="C182" s="37" t="s">
        <v>189</v>
      </c>
      <c r="D182" s="53">
        <v>0</v>
      </c>
      <c r="E182" s="53">
        <v>0</v>
      </c>
      <c r="F182" s="60">
        <f t="shared" si="2"/>
        <v>0</v>
      </c>
    </row>
    <row r="183" spans="1:6" s="51" customFormat="1" ht="45.75" customHeight="1" hidden="1">
      <c r="A183" s="109" t="s">
        <v>382</v>
      </c>
      <c r="B183" s="19">
        <v>520</v>
      </c>
      <c r="C183" s="36" t="s">
        <v>383</v>
      </c>
      <c r="D183" s="59">
        <v>0</v>
      </c>
      <c r="E183" s="59">
        <v>0</v>
      </c>
      <c r="F183" s="60">
        <f t="shared" si="2"/>
        <v>0</v>
      </c>
    </row>
    <row r="184" spans="1:6" ht="56.25" customHeight="1" hidden="1">
      <c r="A184" s="110" t="s">
        <v>90</v>
      </c>
      <c r="B184" s="17">
        <v>520</v>
      </c>
      <c r="C184" s="37" t="s">
        <v>91</v>
      </c>
      <c r="D184" s="53">
        <v>0</v>
      </c>
      <c r="E184" s="53">
        <v>0</v>
      </c>
      <c r="F184" s="60">
        <f t="shared" si="2"/>
        <v>0</v>
      </c>
    </row>
    <row r="185" spans="1:6" s="51" customFormat="1" ht="45" hidden="1">
      <c r="A185" s="109" t="s">
        <v>92</v>
      </c>
      <c r="B185" s="19">
        <v>520</v>
      </c>
      <c r="C185" s="36" t="s">
        <v>93</v>
      </c>
      <c r="D185" s="59">
        <v>0</v>
      </c>
      <c r="E185" s="59">
        <v>0</v>
      </c>
      <c r="F185" s="60">
        <f t="shared" si="2"/>
        <v>0</v>
      </c>
    </row>
    <row r="186" spans="1:6" ht="57" customHeight="1" hidden="1">
      <c r="A186" s="110" t="s">
        <v>94</v>
      </c>
      <c r="B186" s="17">
        <v>520</v>
      </c>
      <c r="C186" s="37" t="s">
        <v>95</v>
      </c>
      <c r="D186" s="53">
        <v>0</v>
      </c>
      <c r="E186" s="53">
        <v>0</v>
      </c>
      <c r="F186" s="60">
        <f t="shared" si="2"/>
        <v>0</v>
      </c>
    </row>
    <row r="187" spans="1:6" s="51" customFormat="1" ht="15.75" customHeight="1">
      <c r="A187" s="99" t="s">
        <v>96</v>
      </c>
      <c r="B187" s="19">
        <v>700</v>
      </c>
      <c r="C187" s="25" t="s">
        <v>97</v>
      </c>
      <c r="D187" s="61">
        <v>796139188.96</v>
      </c>
      <c r="E187" s="61">
        <f>E188</f>
        <v>478332513.52999973</v>
      </c>
      <c r="F187" s="60">
        <f t="shared" si="2"/>
        <v>317806675.4300003</v>
      </c>
    </row>
    <row r="188" spans="1:6" s="51" customFormat="1" ht="22.5">
      <c r="A188" s="99" t="s">
        <v>613</v>
      </c>
      <c r="B188" s="19">
        <v>700</v>
      </c>
      <c r="C188" s="25" t="s">
        <v>614</v>
      </c>
      <c r="D188" s="61">
        <v>796139188.96</v>
      </c>
      <c r="E188" s="61">
        <f>E201+E218</f>
        <v>478332513.52999973</v>
      </c>
      <c r="F188" s="60">
        <f t="shared" si="2"/>
        <v>317806675.4300003</v>
      </c>
    </row>
    <row r="189" spans="1:6" s="51" customFormat="1" ht="14.25" customHeight="1">
      <c r="A189" s="99" t="s">
        <v>231</v>
      </c>
      <c r="B189" s="19">
        <v>710</v>
      </c>
      <c r="C189" s="25" t="s">
        <v>615</v>
      </c>
      <c r="D189" s="61">
        <v>-11617007554.97</v>
      </c>
      <c r="E189" s="55">
        <v>-7290910820.63</v>
      </c>
      <c r="F189" s="60">
        <f t="shared" si="2"/>
        <v>-4326096734.339999</v>
      </c>
    </row>
    <row r="190" spans="1:6" ht="22.5" hidden="1">
      <c r="A190" s="99" t="s">
        <v>545</v>
      </c>
      <c r="B190" s="19">
        <v>710</v>
      </c>
      <c r="C190" s="25" t="s">
        <v>616</v>
      </c>
      <c r="D190" s="55">
        <v>0</v>
      </c>
      <c r="E190" s="55">
        <v>-7290910820.63</v>
      </c>
      <c r="F190" s="60">
        <f t="shared" si="2"/>
        <v>7290910820.63</v>
      </c>
    </row>
    <row r="191" spans="1:6" s="51" customFormat="1" ht="24.75" customHeight="1" hidden="1">
      <c r="A191" s="99" t="s">
        <v>617</v>
      </c>
      <c r="B191" s="19">
        <v>710</v>
      </c>
      <c r="C191" s="25" t="s">
        <v>618</v>
      </c>
      <c r="D191" s="61">
        <v>0</v>
      </c>
      <c r="E191" s="55">
        <v>-7290910820.63</v>
      </c>
      <c r="F191" s="60">
        <f t="shared" si="2"/>
        <v>7290910820.63</v>
      </c>
    </row>
    <row r="192" spans="1:6" ht="33.75" hidden="1">
      <c r="A192" s="100" t="s">
        <v>338</v>
      </c>
      <c r="B192" s="17">
        <v>710</v>
      </c>
      <c r="C192" s="24" t="s">
        <v>339</v>
      </c>
      <c r="D192" s="55">
        <v>0</v>
      </c>
      <c r="E192" s="55">
        <v>-7290910820.63</v>
      </c>
      <c r="F192" s="60">
        <f t="shared" si="2"/>
        <v>7290910820.63</v>
      </c>
    </row>
    <row r="193" spans="1:6" ht="33.75" hidden="1">
      <c r="A193" s="100" t="s">
        <v>340</v>
      </c>
      <c r="B193" s="17">
        <v>710</v>
      </c>
      <c r="C193" s="24" t="s">
        <v>341</v>
      </c>
      <c r="D193" s="55">
        <v>0</v>
      </c>
      <c r="E193" s="55">
        <v>-7290910820.63</v>
      </c>
      <c r="F193" s="60">
        <f t="shared" si="2"/>
        <v>7290910820.63</v>
      </c>
    </row>
    <row r="194" spans="1:6" ht="33.75" hidden="1">
      <c r="A194" s="100" t="s">
        <v>758</v>
      </c>
      <c r="B194" s="17">
        <v>710</v>
      </c>
      <c r="C194" s="24" t="s">
        <v>342</v>
      </c>
      <c r="D194" s="55">
        <v>0</v>
      </c>
      <c r="E194" s="55">
        <v>-7290910820.63</v>
      </c>
      <c r="F194" s="60">
        <f t="shared" si="2"/>
        <v>7290910820.63</v>
      </c>
    </row>
    <row r="195" spans="1:6" ht="33.75" hidden="1">
      <c r="A195" s="100" t="s">
        <v>203</v>
      </c>
      <c r="B195" s="17">
        <v>710</v>
      </c>
      <c r="C195" s="24" t="s">
        <v>200</v>
      </c>
      <c r="D195" s="55">
        <v>0</v>
      </c>
      <c r="E195" s="55">
        <v>-7290910820.63</v>
      </c>
      <c r="F195" s="60">
        <f t="shared" si="2"/>
        <v>7290910820.63</v>
      </c>
    </row>
    <row r="196" spans="1:6" ht="33.75" hidden="1">
      <c r="A196" s="100" t="s">
        <v>204</v>
      </c>
      <c r="B196" s="17">
        <v>710</v>
      </c>
      <c r="C196" s="24" t="s">
        <v>201</v>
      </c>
      <c r="D196" s="55">
        <v>0</v>
      </c>
      <c r="E196" s="55">
        <v>-7290910820.63</v>
      </c>
      <c r="F196" s="60">
        <f t="shared" si="2"/>
        <v>7290910820.63</v>
      </c>
    </row>
    <row r="197" spans="1:6" ht="33.75" hidden="1">
      <c r="A197" s="100" t="s">
        <v>205</v>
      </c>
      <c r="B197" s="17">
        <v>710</v>
      </c>
      <c r="C197" s="24" t="s">
        <v>202</v>
      </c>
      <c r="D197" s="55">
        <v>0</v>
      </c>
      <c r="E197" s="55">
        <v>-7290910820.63</v>
      </c>
      <c r="F197" s="60">
        <f t="shared" si="2"/>
        <v>7290910820.63</v>
      </c>
    </row>
    <row r="198" spans="1:6" s="51" customFormat="1" ht="22.5">
      <c r="A198" s="99" t="s">
        <v>140</v>
      </c>
      <c r="B198" s="19">
        <v>710</v>
      </c>
      <c r="C198" s="25" t="s">
        <v>343</v>
      </c>
      <c r="D198" s="61">
        <v>-11617007554.97</v>
      </c>
      <c r="E198" s="55">
        <v>-7290910820.63</v>
      </c>
      <c r="F198" s="60">
        <f t="shared" si="2"/>
        <v>-4326096734.339999</v>
      </c>
    </row>
    <row r="199" spans="1:6" s="51" customFormat="1" ht="22.5">
      <c r="A199" s="99" t="s">
        <v>546</v>
      </c>
      <c r="B199" s="19">
        <v>710</v>
      </c>
      <c r="C199" s="25" t="s">
        <v>344</v>
      </c>
      <c r="D199" s="61">
        <v>-11617007554.97</v>
      </c>
      <c r="E199" s="55">
        <v>-7290910820.63</v>
      </c>
      <c r="F199" s="60">
        <f t="shared" si="2"/>
        <v>-4326096734.339999</v>
      </c>
    </row>
    <row r="200" spans="1:6" ht="22.5">
      <c r="A200" s="100" t="s">
        <v>547</v>
      </c>
      <c r="B200" s="17">
        <v>710</v>
      </c>
      <c r="C200" s="24" t="s">
        <v>345</v>
      </c>
      <c r="D200" s="55">
        <v>0</v>
      </c>
      <c r="E200" s="55">
        <v>0</v>
      </c>
      <c r="F200" s="60">
        <f t="shared" si="2"/>
        <v>0</v>
      </c>
    </row>
    <row r="201" spans="1:6" ht="21.75" customHeight="1">
      <c r="A201" s="100" t="s">
        <v>548</v>
      </c>
      <c r="B201" s="17">
        <v>710</v>
      </c>
      <c r="C201" s="24" t="s">
        <v>346</v>
      </c>
      <c r="D201" s="55">
        <v>-11617007554.97</v>
      </c>
      <c r="E201" s="55">
        <v>-7290910820.63</v>
      </c>
      <c r="F201" s="60">
        <f t="shared" si="2"/>
        <v>-4326096734.339999</v>
      </c>
    </row>
    <row r="202" spans="1:6" ht="24" customHeight="1" hidden="1">
      <c r="A202" s="100" t="s">
        <v>328</v>
      </c>
      <c r="B202" s="17">
        <v>710</v>
      </c>
      <c r="C202" s="24" t="s">
        <v>347</v>
      </c>
      <c r="D202" s="55">
        <v>0</v>
      </c>
      <c r="E202" s="55">
        <v>0</v>
      </c>
      <c r="F202" s="60">
        <f t="shared" si="2"/>
        <v>0</v>
      </c>
    </row>
    <row r="203" spans="1:6" ht="33.75" customHeight="1" hidden="1">
      <c r="A203" s="100" t="s">
        <v>206</v>
      </c>
      <c r="B203" s="17">
        <v>710</v>
      </c>
      <c r="C203" s="24" t="s">
        <v>197</v>
      </c>
      <c r="D203" s="55">
        <v>0</v>
      </c>
      <c r="E203" s="55">
        <v>0</v>
      </c>
      <c r="F203" s="60">
        <f t="shared" si="2"/>
        <v>0</v>
      </c>
    </row>
    <row r="204" spans="1:6" ht="24" customHeight="1" hidden="1">
      <c r="A204" s="100" t="s">
        <v>207</v>
      </c>
      <c r="B204" s="17">
        <v>710</v>
      </c>
      <c r="C204" s="24" t="s">
        <v>198</v>
      </c>
      <c r="D204" s="55">
        <v>0</v>
      </c>
      <c r="E204" s="55">
        <v>0</v>
      </c>
      <c r="F204" s="60">
        <f t="shared" si="2"/>
        <v>0</v>
      </c>
    </row>
    <row r="205" spans="1:6" ht="24" customHeight="1" hidden="1">
      <c r="A205" s="100" t="s">
        <v>15</v>
      </c>
      <c r="B205" s="17">
        <v>710</v>
      </c>
      <c r="C205" s="24" t="s">
        <v>199</v>
      </c>
      <c r="D205" s="55">
        <v>0</v>
      </c>
      <c r="E205" s="55">
        <v>0</v>
      </c>
      <c r="F205" s="60">
        <f t="shared" si="2"/>
        <v>0</v>
      </c>
    </row>
    <row r="206" spans="1:6" s="51" customFormat="1" ht="15.75" customHeight="1">
      <c r="A206" s="99" t="s">
        <v>141</v>
      </c>
      <c r="B206" s="19">
        <v>720</v>
      </c>
      <c r="C206" s="25" t="s">
        <v>110</v>
      </c>
      <c r="D206" s="61">
        <v>12619305528.07</v>
      </c>
      <c r="E206" s="55">
        <v>7769243334.16</v>
      </c>
      <c r="F206" s="60">
        <f t="shared" si="2"/>
        <v>4850062193.91</v>
      </c>
    </row>
    <row r="207" spans="1:6" s="51" customFormat="1" ht="24" customHeight="1" hidden="1">
      <c r="A207" s="99" t="s">
        <v>444</v>
      </c>
      <c r="B207" s="19">
        <v>720</v>
      </c>
      <c r="C207" s="25" t="s">
        <v>111</v>
      </c>
      <c r="D207" s="61">
        <v>0</v>
      </c>
      <c r="E207" s="55">
        <v>7769243334.16</v>
      </c>
      <c r="F207" s="60">
        <f t="shared" si="2"/>
        <v>-7769243334.16</v>
      </c>
    </row>
    <row r="208" spans="1:6" s="51" customFormat="1" ht="24" customHeight="1" hidden="1">
      <c r="A208" s="99" t="s">
        <v>415</v>
      </c>
      <c r="B208" s="19">
        <v>720</v>
      </c>
      <c r="C208" s="25" t="s">
        <v>180</v>
      </c>
      <c r="D208" s="61">
        <v>0</v>
      </c>
      <c r="E208" s="55">
        <v>7769243334.16</v>
      </c>
      <c r="F208" s="60">
        <f t="shared" si="2"/>
        <v>-7769243334.16</v>
      </c>
    </row>
    <row r="209" spans="1:6" ht="33.75" hidden="1">
      <c r="A209" s="100" t="s">
        <v>400</v>
      </c>
      <c r="B209" s="17">
        <v>720</v>
      </c>
      <c r="C209" s="24" t="s">
        <v>537</v>
      </c>
      <c r="D209" s="55">
        <v>0</v>
      </c>
      <c r="E209" s="55">
        <v>7769243334.16</v>
      </c>
      <c r="F209" s="60">
        <f t="shared" si="2"/>
        <v>-7769243334.16</v>
      </c>
    </row>
    <row r="210" spans="1:6" ht="33.75" hidden="1">
      <c r="A210" s="100" t="s">
        <v>401</v>
      </c>
      <c r="B210" s="17">
        <v>720</v>
      </c>
      <c r="C210" s="24" t="s">
        <v>538</v>
      </c>
      <c r="D210" s="55">
        <v>0</v>
      </c>
      <c r="E210" s="55">
        <v>7769243334.16</v>
      </c>
      <c r="F210" s="60">
        <f t="shared" si="2"/>
        <v>-7769243334.16</v>
      </c>
    </row>
    <row r="211" spans="1:6" ht="33.75" hidden="1">
      <c r="A211" s="100" t="s">
        <v>329</v>
      </c>
      <c r="B211" s="17">
        <v>720</v>
      </c>
      <c r="C211" s="24" t="s">
        <v>539</v>
      </c>
      <c r="D211" s="55">
        <v>0</v>
      </c>
      <c r="E211" s="55">
        <v>7769243334.16</v>
      </c>
      <c r="F211" s="60">
        <f t="shared" si="2"/>
        <v>-7769243334.16</v>
      </c>
    </row>
    <row r="212" spans="1:6" ht="33.75" hidden="1">
      <c r="A212" s="100" t="s">
        <v>16</v>
      </c>
      <c r="B212" s="17">
        <v>720</v>
      </c>
      <c r="C212" s="24" t="s">
        <v>194</v>
      </c>
      <c r="D212" s="55">
        <v>0</v>
      </c>
      <c r="E212" s="55">
        <v>7769243334.16</v>
      </c>
      <c r="F212" s="60">
        <f t="shared" si="2"/>
        <v>-7769243334.16</v>
      </c>
    </row>
    <row r="213" spans="1:6" ht="33.75" hidden="1">
      <c r="A213" s="100" t="s">
        <v>17</v>
      </c>
      <c r="B213" s="17">
        <v>720</v>
      </c>
      <c r="C213" s="24" t="s">
        <v>195</v>
      </c>
      <c r="D213" s="55">
        <v>0</v>
      </c>
      <c r="E213" s="55">
        <v>7769243334.16</v>
      </c>
      <c r="F213" s="60">
        <f t="shared" si="2"/>
        <v>-7769243334.16</v>
      </c>
    </row>
    <row r="214" spans="1:6" ht="33.75" hidden="1">
      <c r="A214" s="100" t="s">
        <v>18</v>
      </c>
      <c r="B214" s="17">
        <v>720</v>
      </c>
      <c r="C214" s="24" t="s">
        <v>196</v>
      </c>
      <c r="D214" s="55">
        <v>0</v>
      </c>
      <c r="E214" s="55">
        <v>7769243334.16</v>
      </c>
      <c r="F214" s="60">
        <f t="shared" si="2"/>
        <v>-7769243334.16</v>
      </c>
    </row>
    <row r="215" spans="1:6" s="51" customFormat="1" ht="22.5">
      <c r="A215" s="99" t="s">
        <v>159</v>
      </c>
      <c r="B215" s="19">
        <v>720</v>
      </c>
      <c r="C215" s="25" t="s">
        <v>540</v>
      </c>
      <c r="D215" s="61">
        <v>12619305528.07</v>
      </c>
      <c r="E215" s="55">
        <v>7769243334.16</v>
      </c>
      <c r="F215" s="60">
        <f>D215-E215</f>
        <v>4850062193.91</v>
      </c>
    </row>
    <row r="216" spans="1:6" s="51" customFormat="1" ht="22.5">
      <c r="A216" s="99" t="s">
        <v>578</v>
      </c>
      <c r="B216" s="19">
        <v>720</v>
      </c>
      <c r="C216" s="25" t="s">
        <v>541</v>
      </c>
      <c r="D216" s="61">
        <v>12619305528.07</v>
      </c>
      <c r="E216" s="55">
        <v>7769243334.16</v>
      </c>
      <c r="F216" s="60">
        <f>D216-E216</f>
        <v>4850062193.91</v>
      </c>
    </row>
    <row r="217" spans="1:6" ht="22.5" hidden="1">
      <c r="A217" s="100" t="s">
        <v>579</v>
      </c>
      <c r="B217" s="17">
        <v>720</v>
      </c>
      <c r="C217" s="24" t="s">
        <v>542</v>
      </c>
      <c r="D217" s="55">
        <v>0</v>
      </c>
      <c r="E217" s="55">
        <v>0</v>
      </c>
      <c r="F217" s="60">
        <f>D217-E217</f>
        <v>0</v>
      </c>
    </row>
    <row r="218" spans="1:6" ht="23.25" thickBot="1">
      <c r="A218" s="112" t="s">
        <v>580</v>
      </c>
      <c r="B218" s="39">
        <v>720</v>
      </c>
      <c r="C218" s="26" t="s">
        <v>543</v>
      </c>
      <c r="D218" s="56">
        <v>12619305528.07</v>
      </c>
      <c r="E218" s="56">
        <v>7769243334.16</v>
      </c>
      <c r="F218" s="60">
        <f>D218-E218</f>
        <v>4850062193.91</v>
      </c>
    </row>
    <row r="219" spans="1:6" ht="22.5" hidden="1">
      <c r="A219" s="90" t="s">
        <v>330</v>
      </c>
      <c r="B219" s="91">
        <v>720</v>
      </c>
      <c r="C219" s="92" t="s">
        <v>544</v>
      </c>
      <c r="D219" s="93">
        <v>0</v>
      </c>
      <c r="E219" s="93">
        <v>0</v>
      </c>
      <c r="F219" s="94">
        <v>0</v>
      </c>
    </row>
    <row r="220" spans="1:6" ht="33.75" hidden="1">
      <c r="A220" s="28" t="s">
        <v>19</v>
      </c>
      <c r="B220" s="17">
        <v>720</v>
      </c>
      <c r="C220" s="24" t="s">
        <v>192</v>
      </c>
      <c r="D220" s="53">
        <v>0</v>
      </c>
      <c r="E220" s="53">
        <v>0</v>
      </c>
      <c r="F220" s="57">
        <v>0</v>
      </c>
    </row>
    <row r="221" spans="1:6" ht="22.5" hidden="1">
      <c r="A221" s="28" t="s">
        <v>20</v>
      </c>
      <c r="B221" s="17">
        <v>720</v>
      </c>
      <c r="C221" s="24" t="s">
        <v>193</v>
      </c>
      <c r="D221" s="53">
        <v>0</v>
      </c>
      <c r="E221" s="53">
        <v>0</v>
      </c>
      <c r="F221" s="57">
        <v>0</v>
      </c>
    </row>
    <row r="222" spans="1:6" ht="23.25" hidden="1" thickBot="1">
      <c r="A222" s="28" t="s">
        <v>21</v>
      </c>
      <c r="B222" s="39">
        <v>720</v>
      </c>
      <c r="C222" s="26" t="s">
        <v>22</v>
      </c>
      <c r="D222" s="56">
        <v>0</v>
      </c>
      <c r="E222" s="56">
        <v>0</v>
      </c>
      <c r="F222" s="58">
        <v>0</v>
      </c>
    </row>
    <row r="224" ht="5.25" customHeight="1"/>
    <row r="225" ht="6" customHeight="1"/>
    <row r="226" spans="1:3" ht="12.75">
      <c r="A226" s="2" t="s">
        <v>1100</v>
      </c>
      <c r="C226" s="2" t="s">
        <v>1101</v>
      </c>
    </row>
    <row r="227" spans="1:3" ht="13.5" customHeight="1">
      <c r="A227" s="152" t="s">
        <v>1102</v>
      </c>
      <c r="C227" s="2" t="s">
        <v>1103</v>
      </c>
    </row>
    <row r="228" ht="21.75" customHeight="1"/>
    <row r="229" spans="1:3" ht="12.75">
      <c r="A229" s="2" t="s">
        <v>1104</v>
      </c>
      <c r="C229" s="2" t="s">
        <v>1105</v>
      </c>
    </row>
    <row r="230" spans="1:3" ht="12.75">
      <c r="A230" s="153" t="s">
        <v>1106</v>
      </c>
      <c r="B230" s="152"/>
      <c r="C230" s="2" t="s">
        <v>1107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2017-09-14T08:28:14Z</cp:lastPrinted>
  <dcterms:created xsi:type="dcterms:W3CDTF">1999-06-18T11:49:53Z</dcterms:created>
  <dcterms:modified xsi:type="dcterms:W3CDTF">2017-09-14T08:56:13Z</dcterms:modified>
  <cp:category/>
  <cp:version/>
  <cp:contentType/>
  <cp:contentStatus/>
</cp:coreProperties>
</file>