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'Расходы'!$A$1:$F$90</definedName>
  </definedNames>
  <calcPr fullCalcOnLoad="1"/>
</workbook>
</file>

<file path=xl/sharedStrings.xml><?xml version="1.0" encoding="utf-8"?>
<sst xmlns="http://schemas.openxmlformats.org/spreadsheetml/2006/main" count="1197" uniqueCount="682">
  <si>
    <t>Налог на доходы физических лиц</t>
  </si>
  <si>
    <t>ШТРАФЫ, САНКЦИИ,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</si>
  <si>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</si>
  <si>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</si>
  <si>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</si>
  <si>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</si>
  <si>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</si>
  <si>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</si>
  <si>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</si>
  <si>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ГОСУДАРСТВЕННАЯ ПОШЛИНА</t>
  </si>
  <si>
    <t>1. Доходы бюджета</t>
  </si>
  <si>
    <t>Прочие субсидии</t>
  </si>
  <si>
    <t>Прочие субсидии бюджетам муниципальных районов</t>
  </si>
  <si>
    <t>Прочие неналоговые доходы бюджетов муниципальных районов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</si>
  <si>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</si>
  <si>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</si>
  <si>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</si>
  <si>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</si>
  <si>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Иные межбюджетные трансферты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</si>
  <si>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</si>
  <si>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</si>
  <si>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</si>
  <si>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</si>
  <si>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</si>
  <si>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</si>
  <si>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</si>
  <si>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</si>
  <si>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</si>
  <si>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</si>
  <si>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Пенсионное обеспечение</t>
  </si>
  <si>
    <t>Социальное обеспечение населения</t>
  </si>
  <si>
    <t>Охрана семьи и детства</t>
  </si>
  <si>
    <t>НАЛОГИ НА ПРИБЫЛЬ, ДОХОДЫ</t>
  </si>
  <si>
    <t>Телевидение и радиовещание</t>
  </si>
  <si>
    <t>Периодическая печать и издательства</t>
  </si>
  <si>
    <t>ПРОЧИЕ НЕНАЛОГОВЫЕ ДОХОДЫ</t>
  </si>
  <si>
    <t>Невыясненные поступления</t>
  </si>
  <si>
    <t>Прочие денежные взыскания (штрафы) за правонарушения в области дорожного движения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</si>
  <si>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</si>
  <si>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</si>
  <si>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</si>
  <si>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государственную регистрацию, а также за совершение прочих юридически значимых действий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</si>
  <si>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</si>
  <si>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</si>
  <si>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</si>
  <si>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подготовка экономики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</si>
  <si>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</si>
  <si>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Другие вопросы в области образования</t>
  </si>
  <si>
    <t>Культура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</si>
  <si>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</si>
  <si>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</si>
  <si>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</si>
  <si>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</si>
  <si>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Денежные взыскания (штрафы) за нарушение земельного законодательства</t>
  </si>
  <si>
    <t>ПЛАТЕЖИ ПРИ ПОЛЬЗОВАНИИ ПРИРОДНЫМИ РЕСУРСАМИ</t>
  </si>
  <si>
    <t>Плата за негативное воздействие на окружающую среду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</si>
  <si>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</si>
  <si>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</si>
  <si>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</si>
  <si>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</si>
  <si>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</si>
  <si>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</si>
  <si>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</si>
  <si>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</si>
  <si>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</si>
  <si>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</si>
  <si>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</si>
  <si>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</si>
  <si>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 xml:space="preserve">                                                            2. Расходы бюджета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</si>
  <si>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</si>
  <si>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</si>
  <si>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</si>
  <si>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</si>
  <si>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</si>
  <si>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</si>
  <si>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</si>
  <si>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</si>
  <si>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</si>
  <si>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</si>
  <si>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</si>
  <si>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</si>
  <si>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 (за налоговые периоды, истекшие до 1 января 2011 года)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</si>
  <si>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</si>
  <si>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</si>
  <si>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Прочие субвенции</t>
  </si>
  <si>
    <t>Уменьшение прочих остатков средств бюджетов</t>
  </si>
  <si>
    <t>Плата за выбросы загрязняющих веществ в атмосферный воздух передвижными объектами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</si>
  <si>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</si>
  <si>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</si>
  <si>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</si>
  <si>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</si>
  <si>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</si>
  <si>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Денежные взыскания (штрафы) за нарушение законодательства о налогах и сборах</t>
  </si>
  <si>
    <t>БЕЗВОЗМЕЗДНЫЕ ПОСТУПЛЕНИЯ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</si>
  <si>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</si>
  <si>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здравоохранения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</si>
  <si>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</si>
  <si>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</si>
  <si>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продажи земельных участков, государственная собственность на которые не разграничена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</si>
  <si>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</si>
  <si>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</si>
  <si>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</si>
  <si>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</si>
  <si>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</si>
  <si>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</si>
  <si>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</si>
  <si>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</si>
  <si>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</si>
  <si>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</si>
  <si>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</si>
  <si>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</si>
  <si>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</si>
  <si>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</si>
  <si>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</si>
  <si>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</si>
  <si>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</si>
  <si>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</si>
  <si>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</si>
  <si>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Плата за размещение отходов производства и потребления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</si>
  <si>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</si>
  <si>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</si>
  <si>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</si>
  <si>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</si>
  <si>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</si>
  <si>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</si>
  <si>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Государственная пошлина по делам, рассматриваемым в судах общей юрисдикции, мировыми судьями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</si>
  <si>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</si>
  <si>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</si>
  <si>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</si>
  <si>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</si>
  <si>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</si>
  <si>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</si>
  <si>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</si>
  <si>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</si>
  <si>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</si>
  <si>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</si>
  <si>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</si>
  <si>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</si>
  <si>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</si>
  <si>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</si>
  <si>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</si>
  <si>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</si>
  <si>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</si>
  <si>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</si>
  <si>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</si>
  <si>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</si>
  <si>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</si>
  <si>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</si>
  <si>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</si>
  <si>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</si>
  <si>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</si>
  <si>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</si>
  <si>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</si>
  <si>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</si>
  <si>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</si>
  <si>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</si>
  <si>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</si>
  <si>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</si>
  <si>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Благоустройство</t>
  </si>
  <si>
    <t>ПРОЧИЕ БЕЗВОЗМЕЗДНЫЕ ПОСТУПЛЕНИЯ</t>
  </si>
  <si>
    <t>Прочие безвозмездные поступления в бюджеты муниципальных районов</t>
  </si>
  <si>
    <t>000 0102 0000000000 121</t>
  </si>
  <si>
    <t>000 0102 0000000000 129</t>
  </si>
  <si>
    <t>000 0103 0000000000 242</t>
  </si>
  <si>
    <t>000 0103 0000000000 244</t>
  </si>
  <si>
    <t>000 0104 0000000000 121</t>
  </si>
  <si>
    <t>000 0104 0000000000 122</t>
  </si>
  <si>
    <t>000 0104 0000000000 129</t>
  </si>
  <si>
    <t>000 0104 0000000000 242</t>
  </si>
  <si>
    <t>000 0104 0000000000 244</t>
  </si>
  <si>
    <t>000 0104 0000000000 851</t>
  </si>
  <si>
    <t>000 0104 0000000000 853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</si>
  <si>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</si>
  <si>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</si>
  <si>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</si>
  <si>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</si>
  <si>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</si>
  <si>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</si>
  <si>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000 0106 0000000000 852</t>
  </si>
  <si>
    <t>000 0106 0000000000 853</t>
  </si>
  <si>
    <t>000 0111 0000000000 870</t>
  </si>
  <si>
    <t>000 0113 0000000000 111</t>
  </si>
  <si>
    <t>000 0113 0000000000 112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</si>
  <si>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</si>
  <si>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</si>
  <si>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</si>
  <si>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</si>
  <si>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</si>
  <si>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</si>
  <si>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</si>
  <si>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</si>
  <si>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</si>
  <si>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</si>
  <si>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</si>
  <si>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</si>
  <si>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</si>
  <si>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</si>
  <si>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</si>
  <si>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</si>
  <si>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</si>
  <si>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</si>
  <si>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</si>
  <si>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</si>
  <si>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</si>
  <si>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</si>
  <si>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</si>
  <si>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</si>
  <si>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000 0409 0000000000 244</t>
  </si>
  <si>
    <t>000 0409 0000000000 414</t>
  </si>
  <si>
    <t>000 0409 0000000000 852</t>
  </si>
  <si>
    <t>000 0412 0000000000 244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</si>
  <si>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</si>
  <si>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</si>
  <si>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</si>
  <si>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</si>
  <si>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</si>
  <si>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</si>
  <si>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</si>
  <si>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</si>
  <si>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</si>
  <si>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</si>
  <si>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</si>
  <si>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000 0503 0000000000 852</t>
  </si>
  <si>
    <t>000 0603 0000000000 244</t>
  </si>
  <si>
    <t>000 0701 0000000000 414</t>
  </si>
  <si>
    <t>000 0701 0000000000 611</t>
  </si>
  <si>
    <t>000 0701 0000000000 612</t>
  </si>
  <si>
    <t>000 0701 0000000000 621</t>
  </si>
  <si>
    <t>000 0701 0000000000 622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</si>
  <si>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</si>
  <si>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</si>
  <si>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</si>
  <si>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</si>
  <si>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</si>
  <si>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</si>
  <si>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</si>
  <si>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</si>
  <si>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</si>
  <si>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000 0702 0000000000 851</t>
  </si>
  <si>
    <t>000 0702 0000000000 852</t>
  </si>
  <si>
    <t>000 0705 0000000000 611</t>
  </si>
  <si>
    <t>000 0705 0000000000 612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</si>
  <si>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</si>
  <si>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</si>
  <si>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</si>
  <si>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</si>
  <si>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</si>
  <si>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</si>
  <si>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</si>
  <si>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</si>
  <si>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</si>
  <si>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</si>
  <si>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</si>
  <si>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</si>
  <si>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</si>
  <si>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</si>
  <si>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</si>
  <si>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</si>
  <si>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</si>
  <si>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</si>
  <si>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</si>
  <si>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</si>
  <si>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</si>
  <si>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</si>
  <si>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000 0909 0000000000 244</t>
  </si>
  <si>
    <t>000 1001 0000000000 321</t>
  </si>
  <si>
    <t>000 1003 0000000000 244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</si>
  <si>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</si>
  <si>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</si>
  <si>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</si>
  <si>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</si>
  <si>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</si>
  <si>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</si>
  <si>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</si>
  <si>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</si>
  <si>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</si>
  <si>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</si>
  <si>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</si>
  <si>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000 1102 0000000000 244</t>
  </si>
  <si>
    <t>000 1102 0000000000 611</t>
  </si>
  <si>
    <t>000 1102 0000000000 612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</si>
  <si>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</si>
  <si>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</si>
  <si>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</si>
  <si>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</si>
  <si>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</si>
  <si>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</si>
  <si>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</si>
  <si>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</si>
  <si>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</si>
  <si>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</si>
  <si>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в области охраны окружающей среды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</si>
  <si>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</si>
  <si>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</si>
  <si>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</si>
  <si>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</si>
  <si>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</si>
  <si>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</si>
  <si>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000 0309 0000000000 851</t>
  </si>
  <si>
    <t>Лесное хозяйство</t>
  </si>
  <si>
    <t>000 0407 0000000000 612</t>
  </si>
  <si>
    <t>000 0701 0000000000 244</t>
  </si>
  <si>
    <t>000 1001 0000000000 244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</si>
  <si>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</si>
  <si>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</si>
  <si>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</si>
  <si>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</si>
  <si>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</si>
  <si>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</si>
  <si>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</si>
  <si>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000 0709 0000000000 853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</si>
  <si>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</si>
  <si>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</si>
  <si>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</si>
  <si>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000 0702 0000000000 360</t>
  </si>
  <si>
    <t>ДОХОДЫ ОТ ОКАЗАНИЯ ПЛАТНЫХ УСЛУГ (РАБОТ) И КОМПЕНСАЦИИ ЗАТРАТ ГОСУДАРСТВА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</si>
  <si>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</si>
  <si>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000 0709 0000000000 242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</si>
  <si>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</si>
  <si>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</si>
  <si>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000 1301 0000000000 730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</si>
  <si>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</si>
  <si>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</si>
  <si>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</si>
  <si>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                                                     (подпись)                     </t>
  </si>
  <si>
    <t>(расшифровка подписи)</t>
  </si>
  <si>
    <t xml:space="preserve">  (расшифровка подписи)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</si>
  <si>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</si>
  <si>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</si>
  <si>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</si>
  <si>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</si>
  <si>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</si>
  <si>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Н.Н. Кушнир </t>
  </si>
  <si>
    <t>Р.А.  Анашкина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</si>
  <si>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</si>
  <si>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</si>
  <si>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</si>
  <si>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</si>
  <si>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</si>
  <si>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</si>
  <si>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</si>
  <si>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</si>
  <si>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</si>
  <si>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000 0100 0000000000 000</t>
  </si>
  <si>
    <t>000 0102 0000000000 000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</si>
  <si>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</si>
  <si>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</si>
  <si>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000 0103 0000000000 000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</si>
  <si>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</si>
  <si>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</si>
  <si>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000 0104 0000000000 000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</si>
  <si>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</si>
  <si>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</si>
  <si>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</si>
  <si>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Взносы в международные организации</t>
  </si>
  <si>
    <t>000 0106 0000000000 000</t>
  </si>
  <si>
    <t>000 0106 0000000000 851</t>
  </si>
  <si>
    <t>000 0111 0000000000 000</t>
  </si>
  <si>
    <t>Резервные средства</t>
  </si>
  <si>
    <t>000 0113 0000000000 000</t>
  </si>
  <si>
    <t>000 0113 0000000000 632</t>
  </si>
  <si>
    <t>000 0200 0000000000 000</t>
  </si>
  <si>
    <t>000 0204 0000000000 000</t>
  </si>
  <si>
    <t>000 0300 0000000000 000</t>
  </si>
  <si>
    <t>000 0309 0000000000 000</t>
  </si>
  <si>
    <t>000 0314 0000000000 000</t>
  </si>
  <si>
    <t>000 0400 0000000000 000</t>
  </si>
  <si>
    <t>000 0407 0000000000 000</t>
  </si>
  <si>
    <t>Субсидии бюджетным учреждениям на иные цели</t>
  </si>
  <si>
    <t>000 0408 0000000000 000</t>
  </si>
  <si>
    <t>000 0409 0000000000 000</t>
  </si>
  <si>
    <t>Бюджетные инвестиции в объекты капитального строительства государственной (муниципальной) собственности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</si>
  <si>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</si>
  <si>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</si>
  <si>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</si>
  <si>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</si>
  <si>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</si>
  <si>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000 0600 0000000000 000</t>
  </si>
  <si>
    <t>000 0603 0000000000 000</t>
  </si>
  <si>
    <t>000 0700 0000000000 000</t>
  </si>
  <si>
    <t>000 0701 0000000000 000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</si>
  <si>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</si>
  <si>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</si>
  <si>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</si>
  <si>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000 0701 0000000000 870</t>
  </si>
  <si>
    <t>000 0702 0000000000 000</t>
  </si>
  <si>
    <t>Иные выплаты населению</t>
  </si>
  <si>
    <t>000 0703 0000000000 000</t>
  </si>
  <si>
    <t>000 0703 0000000000 611</t>
  </si>
  <si>
    <t>000 0703 0000000000 612</t>
  </si>
  <si>
    <t>000 0703 0000000000 621</t>
  </si>
  <si>
    <t>000 0703 0000000000 622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</si>
  <si>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</si>
  <si>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</si>
  <si>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</si>
  <si>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</si>
  <si>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</si>
  <si>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</si>
  <si>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</si>
  <si>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</si>
  <si>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</si>
  <si>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</si>
  <si>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Пособия, компенсации и иные социальные выплаты гражданам, кроме публичных нормативных обязательств</t>
  </si>
  <si>
    <t>000 1003 0000000000 000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</si>
  <si>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</si>
  <si>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</si>
  <si>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000 1004 0000000000 000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</si>
  <si>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</si>
  <si>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000 1100 0000000000 000</t>
  </si>
  <si>
    <t>000 1101 0000000000 000</t>
  </si>
  <si>
    <t>000 1102 0000000000 000</t>
  </si>
  <si>
    <t>000 1102 0000000000 621</t>
  </si>
  <si>
    <t>000 1200 0000000000 000</t>
  </si>
  <si>
    <t>000 1201 0000000000 000</t>
  </si>
  <si>
    <t>000 1202 0000000000 000</t>
  </si>
  <si>
    <t>000 1202 0000000000 811</t>
  </si>
  <si>
    <t>000 1300 0000000000 000</t>
  </si>
  <si>
    <t>000 1301 0000000000 000</t>
  </si>
  <si>
    <t>Обслуживание муниципального долга</t>
  </si>
  <si>
    <t>450</t>
  </si>
  <si>
    <t>НАЛОГИ НА ИМУЩЕСТВО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</si>
  <si>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</si>
  <si>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</si>
  <si>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</si>
  <si>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</si>
  <si>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</si>
  <si>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</si>
  <si>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000 0412 0000000000 811</t>
  </si>
  <si>
    <t>000 0701 0000000000 631</t>
  </si>
  <si>
    <t>000 0701 0000000000 632</t>
  </si>
  <si>
    <t>000 0702 0000000000 632</t>
  </si>
  <si>
    <t>000 1201 0000000000 811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</si>
  <si>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</si>
  <si>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</si>
  <si>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</si>
  <si>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</si>
  <si>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</si>
  <si>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</si>
  <si>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</si>
  <si>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</si>
  <si>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000 0502 0000000000 243</t>
  </si>
  <si>
    <t>000 0603 0000000000 242</t>
  </si>
  <si>
    <t>000 0702 0000000000 853</t>
  </si>
  <si>
    <t>000 0804 0000000000 853</t>
  </si>
  <si>
    <t>000 1101 0000000000 414</t>
  </si>
  <si>
    <t>000 1101 0000000000 853</t>
  </si>
  <si>
    <t>X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</si>
  <si>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</si>
  <si>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</si>
  <si>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</si>
  <si>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</si>
  <si>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000 0113 0000000000 853</t>
  </si>
  <si>
    <r>
      <t xml:space="preserve">Источники финансирования дефицита бюджетов - всего, </t>
    </r>
    <r>
      <rPr>
        <sz val="8"/>
        <color indexed="8"/>
        <rFont val="Arial"/>
        <family val="2"/>
      </rPr>
      <t xml:space="preserve">
в том числе:</t>
    </r>
  </si>
  <si>
    <t>500</t>
  </si>
  <si>
    <r>
      <t xml:space="preserve">источники внутреннего финансирования, </t>
    </r>
    <r>
      <rPr>
        <sz val="8"/>
        <color indexed="8"/>
        <rFont val="Arial"/>
        <family val="2"/>
      </rPr>
      <t xml:space="preserve">
из них:</t>
    </r>
  </si>
  <si>
    <t>520</t>
  </si>
  <si>
    <t>000 01020000000000000</t>
  </si>
  <si>
    <t>000 01020000000000700</t>
  </si>
  <si>
    <t>000 01020000050000710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</si>
  <si>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</si>
  <si>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</si>
  <si>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</si>
  <si>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</si>
  <si>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</si>
  <si>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710</t>
  </si>
  <si>
    <t>000 01050000000000500</t>
  </si>
  <si>
    <t>000 01050200000000500</t>
  </si>
  <si>
    <t>000 01050201000000510</t>
  </si>
  <si>
    <t>000 01050201050000510</t>
  </si>
  <si>
    <t>720</t>
  </si>
  <si>
    <t>000 01050000000000600</t>
  </si>
  <si>
    <t>000 01050200000000600</t>
  </si>
  <si>
    <t>000 01050201000000610</t>
  </si>
  <si>
    <t>000 01050201050000610</t>
  </si>
  <si>
    <t>на  1 июня 2017 г.</t>
  </si>
  <si>
    <t>ДОХОДЫ БЮДЖЕТА - ИТОГО</t>
  </si>
  <si>
    <t>000 8 50 00000 00 0000 000</t>
  </si>
  <si>
    <t>000 1 00 00000 00 0000 000</t>
  </si>
  <si>
    <t>000 1 01 00000 00 0000 000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</si>
  <si>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</si>
  <si>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</si>
  <si>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</si>
  <si>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</si>
  <si>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</si>
  <si>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</si>
  <si>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</si>
  <si>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</si>
  <si>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</si>
  <si>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</si>
  <si>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</si>
  <si>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</si>
  <si>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</si>
  <si>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</si>
  <si>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</si>
  <si>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</si>
  <si>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000 1 05 01012 01 0000 110</t>
  </si>
  <si>
    <t>000 1 05 01020 01 0000 110</t>
  </si>
  <si>
    <t>000 1 05 01021 01 0000 110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</si>
  <si>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</si>
  <si>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</si>
  <si>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</si>
  <si>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</si>
  <si>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</si>
  <si>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</si>
  <si>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</si>
  <si>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</si>
  <si>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</si>
  <si>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</si>
  <si>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000 1 05 04020 02 0000 110</t>
  </si>
  <si>
    <t>000 1 06 00000 00 0000 000</t>
  </si>
  <si>
    <t>000 1 06 06000 00 0000 110</t>
  </si>
  <si>
    <t>000 1 06 06030 00 0000 110</t>
  </si>
  <si>
    <t>000 1 06 06033 05 0000 110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</si>
  <si>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</si>
  <si>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</si>
  <si>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</si>
  <si>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</si>
  <si>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</si>
  <si>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</si>
  <si>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</si>
  <si>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</si>
  <si>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</si>
  <si>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</si>
  <si>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000 1 09 07000 00 0000 110</t>
  </si>
  <si>
    <t>000 1 09 07050 00 0000 110</t>
  </si>
  <si>
    <t>000 1 09 07053 05 0000 110</t>
  </si>
  <si>
    <t>000 1 11 00000 00 0000 000</t>
  </si>
  <si>
    <t>000 1 11 01000 00 0000 120</t>
  </si>
  <si>
    <t>000 1 11 01050 05 0000 120</t>
  </si>
  <si>
    <t>000 1 11 05000 00 0000 120</t>
  </si>
  <si>
    <t>000 1 11 05010 00 0000 120</t>
  </si>
  <si>
    <t>000 1 11 05013 10 0000 120</t>
  </si>
  <si>
    <t>000 1 11 05013 13 0000 120</t>
  </si>
  <si>
    <t>000 1 11 05020 00 0000 120</t>
  </si>
  <si>
    <t>000 1 11 05025 05 0000 120</t>
  </si>
  <si>
    <t>000 1 11 05030 00 0000 120</t>
  </si>
  <si>
    <t>000 1 11 05035 05 0000 120</t>
  </si>
  <si>
    <t>000 1 11 05070 00 0000 120</t>
  </si>
  <si>
    <t>000 1 11 05075 05 0000 120</t>
  </si>
  <si>
    <t>000 1 11 07000 00 0000 120</t>
  </si>
  <si>
    <t>000 1 11 07010 00 0000 120</t>
  </si>
  <si>
    <t>000 1 11 07015 05 0000 120</t>
  </si>
  <si>
    <t>000 1 11 09000 00 0000 120</t>
  </si>
  <si>
    <t>000 1 11 09040 00 0000 120</t>
  </si>
  <si>
    <t>000 1 11 09045 05 0000 120</t>
  </si>
  <si>
    <t>000 1 12 00000 00 0000 000</t>
  </si>
  <si>
    <t>000 1 12 01000 01 0000 120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</si>
  <si>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</si>
  <si>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000 1 12 01010 01 0000 120</t>
  </si>
  <si>
    <t>000 1 12 01020 01 0000 120</t>
  </si>
  <si>
    <t>000 1 12 01030 01 0000 120</t>
  </si>
  <si>
    <t>000 1 12 01040 01 0000 120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</si>
  <si>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</si>
  <si>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</si>
  <si>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000 1 13 00000 00 0000 000</t>
  </si>
  <si>
    <t>000 1 13 01000 00 0000 130</t>
  </si>
  <si>
    <t>000 1 13 01990 00 0000 130</t>
  </si>
  <si>
    <t>000 1 13 01995 05 0000 130</t>
  </si>
  <si>
    <t>000 1 13 02000 00 0000 130</t>
  </si>
  <si>
    <t>000 1 13 02990 00 0000 130</t>
  </si>
  <si>
    <t>000 1 13 02995 05 0000 130</t>
  </si>
  <si>
    <t>000 1 14 00000 00 0000 000</t>
  </si>
  <si>
    <t>000 1 14 02000 00 0000 000</t>
  </si>
  <si>
    <t>000 1 14 02050 05 0000 410</t>
  </si>
  <si>
    <t>000 1 14 02052 05 0000 410</t>
  </si>
  <si>
    <t>000 1 14 02053 05 0000 410</t>
  </si>
  <si>
    <t>000 1 14 06000 00 0000 430</t>
  </si>
  <si>
    <t>000 1 14 06010 00 0000 430</t>
  </si>
  <si>
    <t>000 1 14 06013 10 0000 430</t>
  </si>
  <si>
    <t>000 1 14 06013 13 0000 430</t>
  </si>
  <si>
    <t>000 1 14 06300 00 0000 430</t>
  </si>
  <si>
    <t>000 1 14 06310 00 0000 430</t>
  </si>
  <si>
    <t>000 1 14 06313 10 0000 430</t>
  </si>
  <si>
    <t>000 1 14 06313 13 0000 430</t>
  </si>
  <si>
    <t>000 1 16 00000 00 0000 000</t>
  </si>
  <si>
    <t>000 1 16 03000 00 0000 140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</si>
  <si>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</si>
  <si>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000 1 16 03010 01 0000 140</t>
  </si>
  <si>
    <t>000 1 16 03030 01 0000 140</t>
  </si>
  <si>
    <t>000 1 16 06000 01 0000 140</t>
  </si>
  <si>
    <t>000 1 16 08000 01 0000 140</t>
  </si>
  <si>
    <t>000 1 16 08010 01 0000 140</t>
  </si>
  <si>
    <t>000 1 16 18000 00 0000 140</t>
  </si>
  <si>
    <t>000 1 16 18050 05 0000 140</t>
  </si>
  <si>
    <t>000 1 16 21000 00 0000 140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</si>
  <si>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</si>
  <si>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</si>
  <si>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</si>
  <si>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</si>
  <si>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000 1 16 25050 01 0000 140</t>
  </si>
  <si>
    <t>000 1 16 25060 01 0000 140</t>
  </si>
  <si>
    <t>000 1 16 28000 01 0000 140</t>
  </si>
  <si>
    <t>000 1 16 30000 01 0000 140</t>
  </si>
  <si>
    <t>000 1 16 30010 01 0000 140</t>
  </si>
  <si>
    <t>000 1 16 30014 01 0000 140</t>
  </si>
  <si>
    <t>000 1 16 30030 01 0000 140</t>
  </si>
  <si>
    <t>000 1 16 33000 00 0000 140</t>
  </si>
  <si>
    <t>000 1 16 33050 05 0000 140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</si>
  <si>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</si>
  <si>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</si>
  <si>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</si>
  <si>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</si>
  <si>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</si>
  <si>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</si>
  <si>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</si>
  <si>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</si>
  <si>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000 1 17 05000 00 0000 180</t>
  </si>
  <si>
    <t>000 1 17 05050 05 0000 180</t>
  </si>
  <si>
    <t>000 2 00 00000 00 0000 000</t>
  </si>
  <si>
    <t>000 2 02 00000 00 0000 000</t>
  </si>
  <si>
    <t>000 2 02 20000 00 0000 151</t>
  </si>
  <si>
    <t>000 2 02 20077 00 0000 151</t>
  </si>
  <si>
    <t>000 2 02 20077 05 0000 151</t>
  </si>
  <si>
    <t>000 2 02 29999 00 0000 151</t>
  </si>
  <si>
    <t>000 2 02 29999 05 0000 151</t>
  </si>
  <si>
    <t>000 2 02 30000 00 0000 151</t>
  </si>
  <si>
    <t>000 2 02 30022 00 0000 151</t>
  </si>
  <si>
    <t>000 2 02 30022 05 0000 151</t>
  </si>
  <si>
    <t>000 2 02 30024 00 0000 151</t>
  </si>
  <si>
    <t>000 2 02 30024 05 0000 151</t>
  </si>
  <si>
    <t>000 2 02 30029 00 0000 151</t>
  </si>
  <si>
    <t>000 2 02 30029 05 0000 151</t>
  </si>
  <si>
    <t>000 2 02 35082 00 0000 151</t>
  </si>
  <si>
    <t>000 2 02 35082 05 0000 151</t>
  </si>
  <si>
    <t>000 2 02 35485 00 0000 151</t>
  </si>
  <si>
    <t>000 2 02 35485 05 0000 151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</si>
  <si>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</si>
  <si>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</si>
  <si>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</si>
  <si>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</si>
  <si>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</si>
  <si>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</si>
  <si>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</si>
  <si>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</si>
  <si>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000 2 02 45160 05 0000 151</t>
  </si>
  <si>
    <t>000 2 02 49999 00 0000 151</t>
  </si>
  <si>
    <t>000 2 02 49999 05 0000 151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</si>
  <si>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</si>
  <si>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000 2 04 05000 05 0000 180</t>
  </si>
  <si>
    <t>000 2 04 05010 05 0000 180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</si>
  <si>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</si>
  <si>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</si>
  <si>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</si>
  <si>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000 2 18 00000 00 0000 000</t>
  </si>
  <si>
    <t>000 2 18 00000 00 0000 151</t>
  </si>
  <si>
    <t>000 2 18 00000 05 0000 151</t>
  </si>
  <si>
    <t>000 2 18 60010 05 0000 151</t>
  </si>
  <si>
    <t>000 2 19 00000 00 0000 000</t>
  </si>
  <si>
    <t>000 2 19 00000 05 0000 151</t>
  </si>
  <si>
    <t>000 2 19 45160 05 0000 151</t>
  </si>
  <si>
    <t>000 2 19 60010 05 0000 151</t>
  </si>
  <si>
    <t>РАСХОДЫ БЮДЖЕТА - ИТОГО</t>
  </si>
  <si>
    <t>000 9600 0000000000 000</t>
  </si>
  <si>
    <t>ОБЩЕГОСУДАРСТВЕННЫЕ ВОПРОСЫ</t>
  </si>
  <si>
    <t>Иные выплаты персоналу,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</si>
  <si>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</si>
  <si>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</si>
  <si>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</si>
  <si>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</si>
  <si>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усл., порядком (правилами) предоставления которых установлено треб. о послед.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</si>
  <si>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</si>
  <si>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</si>
  <si>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</si>
  <si>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</si>
  <si>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000 0410 0000000000 000</t>
  </si>
  <si>
    <t>000 0410 0000000000 244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</si>
  <si>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</si>
  <si>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Cпециальные расходы</t>
  </si>
  <si>
    <t>ЖИЛИЩНО-КОММУНАЛЬНОЕ ХОЗЯЙСТВО</t>
  </si>
  <si>
    <t>ОХРАНА ОКРУЖАЮЩЕЙ СРЕДЫ</t>
  </si>
  <si>
    <t>ОБРАЗОВАНИЕ</t>
  </si>
  <si>
    <t>Начальное профессиональное образование</t>
  </si>
  <si>
    <t>Молодежная политика и оздоровление детей</t>
  </si>
  <si>
    <t>КУЛЬТУРА, КИНЕМАТОГРАФИЯ</t>
  </si>
  <si>
    <t>ЗДРАВООХРАНЕНИЕ</t>
  </si>
  <si>
    <t>СОЦИАЛЬНАЯ ПОЛИТИКА</t>
  </si>
  <si>
    <t>000 1003 0000000000 412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</si>
  <si>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</si>
  <si>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</si>
  <si>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</si>
  <si>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"--", профицит "+")</t>
  </si>
  <si>
    <t>000 7900 0000000000 000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</si>
</sst>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  <numFmt numFmtId="182" formatCode="#,##0.00_ ;[Red]\-#,##0.00_ ;\-&quot;  &quot;"/>
    <numFmt numFmtId="183" formatCode="[$-FC19]d\ mmmm\ yyyy\ &quot;г.&quot;"/>
    <numFmt numFmtId="184" formatCode="dd/mm/yy;@"/>
    <numFmt numFmtId="185" formatCode="&quot;&quot;###,##0.00"/>
    <numFmt numFmtId="186" formatCode="&quot;&quot;#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0" fontId="4" fillId="0" borderId="21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8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Continuous"/>
    </xf>
    <xf numFmtId="4" fontId="1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84" fontId="4" fillId="0" borderId="2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186" fontId="14" fillId="0" borderId="30" xfId="0" applyNumberFormat="1" applyFont="1" applyBorder="1" applyAlignment="1">
      <alignment horizontal="right" wrapText="1"/>
    </xf>
    <xf numFmtId="185" fontId="14" fillId="0" borderId="30" xfId="0" applyNumberFormat="1" applyFont="1" applyBorder="1" applyAlignment="1">
      <alignment horizontal="center" wrapText="1"/>
    </xf>
    <xf numFmtId="185" fontId="14" fillId="0" borderId="30" xfId="0" applyNumberFormat="1" applyFont="1" applyBorder="1" applyAlignment="1">
      <alignment horizontal="right" wrapText="1"/>
    </xf>
    <xf numFmtId="185" fontId="14" fillId="0" borderId="31" xfId="0" applyNumberFormat="1" applyFont="1" applyBorder="1" applyAlignment="1">
      <alignment horizontal="left" vertical="top" wrapText="1"/>
    </xf>
    <xf numFmtId="186" fontId="14" fillId="0" borderId="32" xfId="0" applyNumberFormat="1" applyFont="1" applyBorder="1" applyAlignment="1">
      <alignment horizontal="right" wrapText="1"/>
    </xf>
    <xf numFmtId="185" fontId="14" fillId="0" borderId="32" xfId="0" applyNumberFormat="1" applyFont="1" applyBorder="1" applyAlignment="1">
      <alignment horizontal="center" wrapText="1"/>
    </xf>
    <xf numFmtId="185" fontId="14" fillId="0" borderId="32" xfId="0" applyNumberFormat="1" applyFont="1" applyBorder="1" applyAlignment="1">
      <alignment horizontal="right" wrapText="1"/>
    </xf>
    <xf numFmtId="185" fontId="14" fillId="0" borderId="33" xfId="0" applyNumberFormat="1" applyFont="1" applyBorder="1" applyAlignment="1">
      <alignment horizontal="left" wrapText="1"/>
    </xf>
    <xf numFmtId="185" fontId="14" fillId="0" borderId="34" xfId="0" applyNumberFormat="1" applyFont="1" applyBorder="1" applyAlignment="1">
      <alignment horizontal="left" wrapText="1"/>
    </xf>
    <xf numFmtId="186" fontId="14" fillId="0" borderId="35" xfId="0" applyNumberFormat="1" applyFont="1" applyBorder="1" applyAlignment="1">
      <alignment horizontal="right" wrapText="1"/>
    </xf>
    <xf numFmtId="185" fontId="14" fillId="0" borderId="35" xfId="0" applyNumberFormat="1" applyFont="1" applyBorder="1" applyAlignment="1">
      <alignment horizontal="center" wrapText="1"/>
    </xf>
    <xf numFmtId="185" fontId="14" fillId="0" borderId="35" xfId="0" applyNumberFormat="1" applyFont="1" applyBorder="1" applyAlignment="1">
      <alignment horizontal="right" wrapText="1"/>
    </xf>
    <xf numFmtId="185" fontId="14" fillId="0" borderId="3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182" fontId="5" fillId="0" borderId="15" xfId="0" applyNumberFormat="1" applyFont="1" applyBorder="1" applyAlignment="1" applyProtection="1">
      <alignment horizontal="right"/>
      <protection locked="0"/>
    </xf>
    <xf numFmtId="49" fontId="5" fillId="0" borderId="37" xfId="0" applyNumberFormat="1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wrapText="1"/>
    </xf>
    <xf numFmtId="182" fontId="5" fillId="0" borderId="38" xfId="0" applyNumberFormat="1" applyFont="1" applyBorder="1" applyAlignment="1" applyProtection="1">
      <alignment horizontal="right"/>
      <protection locked="0"/>
    </xf>
    <xf numFmtId="49" fontId="4" fillId="0" borderId="37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 wrapText="1"/>
    </xf>
    <xf numFmtId="182" fontId="4" fillId="0" borderId="38" xfId="0" applyNumberFormat="1" applyFont="1" applyBorder="1" applyAlignment="1" applyProtection="1">
      <alignment horizontal="right"/>
      <protection locked="0"/>
    </xf>
    <xf numFmtId="0" fontId="20" fillId="0" borderId="38" xfId="0" applyFont="1" applyFill="1" applyBorder="1" applyAlignment="1">
      <alignment horizontal="center" wrapText="1"/>
    </xf>
    <xf numFmtId="0" fontId="14" fillId="0" borderId="38" xfId="0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center"/>
    </xf>
    <xf numFmtId="182" fontId="5" fillId="0" borderId="39" xfId="0" applyNumberFormat="1" applyFont="1" applyBorder="1" applyAlignment="1" applyProtection="1">
      <alignment horizontal="right"/>
      <protection locked="0"/>
    </xf>
    <xf numFmtId="49" fontId="4" fillId="0" borderId="16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182" fontId="4" fillId="0" borderId="10" xfId="0" applyNumberFormat="1" applyFont="1" applyBorder="1" applyAlignment="1" applyProtection="1">
      <alignment horizontal="right"/>
      <protection locked="0"/>
    </xf>
    <xf numFmtId="182" fontId="4" fillId="0" borderId="38" xfId="0" applyNumberFormat="1" applyFont="1" applyBorder="1" applyAlignment="1">
      <alignment/>
    </xf>
    <xf numFmtId="49" fontId="4" fillId="0" borderId="37" xfId="0" applyNumberFormat="1" applyFont="1" applyBorder="1" applyAlignment="1">
      <alignment wrapText="1"/>
    </xf>
    <xf numFmtId="49" fontId="4" fillId="0" borderId="38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/>
    </xf>
    <xf numFmtId="49" fontId="4" fillId="0" borderId="40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182" fontId="4" fillId="0" borderId="15" xfId="0" applyNumberFormat="1" applyFont="1" applyBorder="1" applyAlignment="1">
      <alignment/>
    </xf>
    <xf numFmtId="49" fontId="4" fillId="0" borderId="41" xfId="0" applyNumberFormat="1" applyFont="1" applyBorder="1" applyAlignment="1">
      <alignment wrapText="1"/>
    </xf>
    <xf numFmtId="49" fontId="4" fillId="0" borderId="42" xfId="0" applyNumberFormat="1" applyFont="1" applyBorder="1" applyAlignment="1">
      <alignment wrapText="1"/>
    </xf>
    <xf numFmtId="180" fontId="4" fillId="0" borderId="43" xfId="0" applyNumberFormat="1" applyFont="1" applyBorder="1" applyAlignment="1">
      <alignment horizontal="right"/>
    </xf>
    <xf numFmtId="49" fontId="5" fillId="0" borderId="40" xfId="0" applyNumberFormat="1" applyFont="1" applyBorder="1" applyAlignment="1">
      <alignment horizontal="center" wrapText="1"/>
    </xf>
    <xf numFmtId="0" fontId="16" fillId="0" borderId="27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6" fillId="33" borderId="27" xfId="0" applyFont="1" applyFill="1" applyBorder="1" applyAlignment="1">
      <alignment wrapText="1"/>
    </xf>
    <xf numFmtId="0" fontId="17" fillId="33" borderId="27" xfId="0" applyFont="1" applyFill="1" applyBorder="1" applyAlignment="1">
      <alignment wrapText="1"/>
    </xf>
    <xf numFmtId="0" fontId="20" fillId="0" borderId="27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42">
      <selection activeCell="A54" sqref="A54:IV54"/>
    </sheetView>
  </sheetViews>
  <sheetFormatPr defaultColWidth="9.00390625" defaultRowHeight="12.75"/>
  <cols>
    <col min="1" max="1" width="47.25390625" style="2" customWidth="1"/>
    <col min="2" max="2" width="6.375" style="2" customWidth="1"/>
    <col min="3" max="3" width="21.625" style="2" customWidth="1"/>
    <col min="4" max="4" width="15.00390625" style="1" customWidth="1"/>
    <col min="5" max="5" width="13.125" style="1" customWidth="1"/>
    <col min="6" max="6" width="14.375" style="67" customWidth="1"/>
  </cols>
  <sheetData>
    <row r="1" spans="1:6" ht="13.5" thickBot="1">
      <c r="A1" s="15"/>
      <c r="B1" s="3"/>
      <c r="C1" s="3"/>
      <c r="D1" s="3"/>
      <c r="E1" s="7"/>
      <c r="F1" s="56" t="s">
        <v>106</v>
      </c>
    </row>
    <row r="2" spans="1:6" ht="15">
      <c r="A2" s="128" t="s">
        <v>91</v>
      </c>
      <c r="B2" s="129"/>
      <c r="C2" s="129"/>
      <c r="D2" s="129"/>
      <c r="E2" s="20" t="s">
        <v>19</v>
      </c>
      <c r="F2" s="57" t="s">
        <v>88</v>
      </c>
    </row>
    <row r="3" spans="1:6" ht="12.75">
      <c r="A3" s="130" t="s">
        <v>474</v>
      </c>
      <c r="B3" s="129"/>
      <c r="C3" s="129"/>
      <c r="D3" s="129"/>
      <c r="E3" s="21" t="s">
        <v>20</v>
      </c>
      <c r="F3" s="68">
        <v>42887</v>
      </c>
    </row>
    <row r="4" spans="1:6" ht="12.75">
      <c r="A4" s="18" t="s">
        <v>23</v>
      </c>
      <c r="B4" s="16"/>
      <c r="C4" s="17"/>
      <c r="D4" s="16"/>
      <c r="E4" s="21" t="s">
        <v>21</v>
      </c>
      <c r="F4" s="58" t="s">
        <v>126</v>
      </c>
    </row>
    <row r="5" spans="1:6" ht="12.75">
      <c r="A5" s="131" t="s">
        <v>129</v>
      </c>
      <c r="B5" s="132"/>
      <c r="C5" s="132"/>
      <c r="D5" s="132"/>
      <c r="E5" s="21" t="s">
        <v>24</v>
      </c>
      <c r="F5" s="58" t="s">
        <v>128</v>
      </c>
    </row>
    <row r="6" spans="1:6" ht="12.75">
      <c r="A6" s="25" t="s">
        <v>108</v>
      </c>
      <c r="B6" s="131" t="s">
        <v>130</v>
      </c>
      <c r="C6" s="132"/>
      <c r="D6" s="132"/>
      <c r="E6" s="21" t="s">
        <v>14</v>
      </c>
      <c r="F6" s="59" t="s">
        <v>127</v>
      </c>
    </row>
    <row r="7" spans="1:6" ht="12.75">
      <c r="A7" s="18" t="s">
        <v>65</v>
      </c>
      <c r="B7" s="18"/>
      <c r="C7" s="18"/>
      <c r="D7" s="19"/>
      <c r="E7" s="22"/>
      <c r="F7" s="59"/>
    </row>
    <row r="8" spans="1:6" ht="13.5" thickBot="1">
      <c r="A8" s="6" t="s">
        <v>103</v>
      </c>
      <c r="B8" s="6"/>
      <c r="C8" s="6"/>
      <c r="D8" s="5"/>
      <c r="E8" s="21" t="s">
        <v>22</v>
      </c>
      <c r="F8" s="60" t="s">
        <v>102</v>
      </c>
    </row>
    <row r="9" spans="1:6" ht="12.75">
      <c r="A9" s="126" t="s">
        <v>10</v>
      </c>
      <c r="B9" s="127"/>
      <c r="C9" s="127"/>
      <c r="D9" s="127"/>
      <c r="E9" s="5"/>
      <c r="F9" s="61"/>
    </row>
    <row r="10" spans="1:6" ht="15.75" thickBot="1">
      <c r="A10" s="30"/>
      <c r="B10" s="31"/>
      <c r="C10" s="31"/>
      <c r="D10" s="31"/>
      <c r="E10" s="5"/>
      <c r="F10" s="61"/>
    </row>
    <row r="11" spans="1:6" ht="38.25">
      <c r="A11" s="32" t="s">
        <v>61</v>
      </c>
      <c r="B11" s="33" t="s">
        <v>99</v>
      </c>
      <c r="C11" s="33" t="s">
        <v>52</v>
      </c>
      <c r="D11" s="33" t="s">
        <v>114</v>
      </c>
      <c r="E11" s="33" t="s">
        <v>64</v>
      </c>
      <c r="F11" s="62" t="s">
        <v>100</v>
      </c>
    </row>
    <row r="12" spans="1:6" ht="13.5" thickBot="1">
      <c r="A12" s="35">
        <v>1</v>
      </c>
      <c r="B12" s="4">
        <v>2</v>
      </c>
      <c r="C12" s="4">
        <v>3</v>
      </c>
      <c r="D12" s="36" t="s">
        <v>104</v>
      </c>
      <c r="E12" s="36" t="s">
        <v>105</v>
      </c>
      <c r="F12" s="63" t="s">
        <v>62</v>
      </c>
    </row>
    <row r="13" spans="1:6" ht="12.75">
      <c r="A13" s="118" t="s">
        <v>475</v>
      </c>
      <c r="B13" s="89" t="s">
        <v>66</v>
      </c>
      <c r="C13" s="90" t="s">
        <v>476</v>
      </c>
      <c r="D13" s="91">
        <v>11007458923.16</v>
      </c>
      <c r="E13" s="91">
        <v>4290610014.29</v>
      </c>
      <c r="F13" s="64">
        <f>D13-E13</f>
        <v>6716848908.87</v>
      </c>
    </row>
    <row r="14" spans="1:6" ht="12.75">
      <c r="A14" s="119" t="s">
        <v>110</v>
      </c>
      <c r="B14" s="92" t="s">
        <v>66</v>
      </c>
      <c r="C14" s="93" t="s">
        <v>477</v>
      </c>
      <c r="D14" s="94">
        <v>3987679000</v>
      </c>
      <c r="E14" s="94">
        <v>1822766890.32</v>
      </c>
      <c r="F14" s="65">
        <f>D14-E14</f>
        <v>2164912109.6800003</v>
      </c>
    </row>
    <row r="15" spans="1:6" ht="12.75">
      <c r="A15" s="119" t="s">
        <v>32</v>
      </c>
      <c r="B15" s="92" t="s">
        <v>66</v>
      </c>
      <c r="C15" s="93" t="s">
        <v>478</v>
      </c>
      <c r="D15" s="94">
        <v>889700000</v>
      </c>
      <c r="E15" s="94">
        <v>283393191.88</v>
      </c>
      <c r="F15" s="65">
        <f aca="true" t="shared" si="0" ref="F15:F34">D15-E15</f>
        <v>606306808.12</v>
      </c>
    </row>
    <row r="16" spans="1:6" ht="12.75">
      <c r="A16" s="119" t="s">
        <v>0</v>
      </c>
      <c r="B16" s="92" t="s">
        <v>66</v>
      </c>
      <c r="C16" s="93" t="s">
        <v>479</v>
      </c>
      <c r="D16" s="94">
        <v>889700000</v>
      </c>
      <c r="E16" s="94">
        <v>283393191.88</v>
      </c>
      <c r="F16" s="65">
        <f t="shared" si="0"/>
        <v>606306808.12</v>
      </c>
    </row>
    <row r="17" spans="1:6" ht="56.25">
      <c r="A17" s="120" t="s">
        <v>480</v>
      </c>
      <c r="B17" s="95" t="s">
        <v>66</v>
      </c>
      <c r="C17" s="96" t="s">
        <v>481</v>
      </c>
      <c r="D17" s="97">
        <v>726532000</v>
      </c>
      <c r="E17" s="97">
        <v>260782957.17</v>
      </c>
      <c r="F17" s="65">
        <f t="shared" si="0"/>
        <v>465749042.83000004</v>
      </c>
    </row>
    <row r="18" spans="1:6" ht="90">
      <c r="A18" s="120" t="s">
        <v>482</v>
      </c>
      <c r="B18" s="95" t="s">
        <v>66</v>
      </c>
      <c r="C18" s="96" t="s">
        <v>483</v>
      </c>
      <c r="D18" s="97">
        <v>0</v>
      </c>
      <c r="E18" s="97">
        <v>1455203.34</v>
      </c>
      <c r="F18" s="65">
        <f t="shared" si="0"/>
        <v>-1455203.34</v>
      </c>
    </row>
    <row r="19" spans="1:6" ht="33.75">
      <c r="A19" s="120" t="s">
        <v>132</v>
      </c>
      <c r="B19" s="95" t="s">
        <v>66</v>
      </c>
      <c r="C19" s="96" t="s">
        <v>484</v>
      </c>
      <c r="D19" s="97">
        <v>163168000</v>
      </c>
      <c r="E19" s="97">
        <v>21155031.37</v>
      </c>
      <c r="F19" s="65">
        <f t="shared" si="0"/>
        <v>142012968.63</v>
      </c>
    </row>
    <row r="20" spans="1:6" ht="22.5">
      <c r="A20" s="119" t="s">
        <v>133</v>
      </c>
      <c r="B20" s="92" t="s">
        <v>66</v>
      </c>
      <c r="C20" s="93" t="s">
        <v>485</v>
      </c>
      <c r="D20" s="94">
        <v>46645000</v>
      </c>
      <c r="E20" s="94">
        <v>13083662.93</v>
      </c>
      <c r="F20" s="65">
        <f t="shared" si="0"/>
        <v>33561337.07</v>
      </c>
    </row>
    <row r="21" spans="1:6" ht="22.5">
      <c r="A21" s="119" t="s">
        <v>134</v>
      </c>
      <c r="B21" s="92" t="s">
        <v>66</v>
      </c>
      <c r="C21" s="93" t="s">
        <v>486</v>
      </c>
      <c r="D21" s="94">
        <v>46645000</v>
      </c>
      <c r="E21" s="94">
        <v>13083662.93</v>
      </c>
      <c r="F21" s="65">
        <f t="shared" si="0"/>
        <v>33561337.07</v>
      </c>
    </row>
    <row r="22" spans="1:6" ht="56.25">
      <c r="A22" s="120" t="s">
        <v>135</v>
      </c>
      <c r="B22" s="95" t="s">
        <v>66</v>
      </c>
      <c r="C22" s="96" t="s">
        <v>487</v>
      </c>
      <c r="D22" s="97">
        <v>14587000</v>
      </c>
      <c r="E22" s="97">
        <v>5133717.55</v>
      </c>
      <c r="F22" s="65">
        <f t="shared" si="0"/>
        <v>9453282.45</v>
      </c>
    </row>
    <row r="23" spans="1:6" ht="67.5">
      <c r="A23" s="120" t="s">
        <v>136</v>
      </c>
      <c r="B23" s="95" t="s">
        <v>66</v>
      </c>
      <c r="C23" s="96" t="s">
        <v>488</v>
      </c>
      <c r="D23" s="97">
        <v>221000</v>
      </c>
      <c r="E23" s="97">
        <v>55152.82</v>
      </c>
      <c r="F23" s="65">
        <f t="shared" si="0"/>
        <v>165847.18</v>
      </c>
    </row>
    <row r="24" spans="1:6" ht="56.25">
      <c r="A24" s="120" t="s">
        <v>137</v>
      </c>
      <c r="B24" s="95" t="s">
        <v>66</v>
      </c>
      <c r="C24" s="96" t="s">
        <v>489</v>
      </c>
      <c r="D24" s="97">
        <v>31837000</v>
      </c>
      <c r="E24" s="97">
        <v>8876375</v>
      </c>
      <c r="F24" s="65">
        <f t="shared" si="0"/>
        <v>22960625</v>
      </c>
    </row>
    <row r="25" spans="1:6" ht="56.25">
      <c r="A25" s="120" t="s">
        <v>138</v>
      </c>
      <c r="B25" s="95" t="s">
        <v>66</v>
      </c>
      <c r="C25" s="96" t="s">
        <v>490</v>
      </c>
      <c r="D25" s="97">
        <v>0</v>
      </c>
      <c r="E25" s="97">
        <v>-981582.44</v>
      </c>
      <c r="F25" s="65">
        <f t="shared" si="0"/>
        <v>981582.44</v>
      </c>
    </row>
    <row r="26" spans="1:6" ht="12.75">
      <c r="A26" s="119" t="s">
        <v>25</v>
      </c>
      <c r="B26" s="92" t="s">
        <v>66</v>
      </c>
      <c r="C26" s="93" t="s">
        <v>491</v>
      </c>
      <c r="D26" s="94">
        <v>997055000</v>
      </c>
      <c r="E26" s="94">
        <v>568725617.2</v>
      </c>
      <c r="F26" s="65">
        <f t="shared" si="0"/>
        <v>428329382.79999995</v>
      </c>
    </row>
    <row r="27" spans="1:6" ht="22.5">
      <c r="A27" s="119" t="s">
        <v>26</v>
      </c>
      <c r="B27" s="92" t="s">
        <v>66</v>
      </c>
      <c r="C27" s="93" t="s">
        <v>492</v>
      </c>
      <c r="D27" s="94">
        <v>655307000</v>
      </c>
      <c r="E27" s="94">
        <v>395996153.01</v>
      </c>
      <c r="F27" s="65">
        <f t="shared" si="0"/>
        <v>259310846.99</v>
      </c>
    </row>
    <row r="28" spans="1:6" ht="22.5">
      <c r="A28" s="119" t="s">
        <v>27</v>
      </c>
      <c r="B28" s="92" t="s">
        <v>66</v>
      </c>
      <c r="C28" s="93" t="s">
        <v>493</v>
      </c>
      <c r="D28" s="94">
        <v>517037000</v>
      </c>
      <c r="E28" s="94">
        <v>300516305.89</v>
      </c>
      <c r="F28" s="65">
        <f t="shared" si="0"/>
        <v>216520694.11</v>
      </c>
    </row>
    <row r="29" spans="1:6" ht="22.5">
      <c r="A29" s="120" t="s">
        <v>27</v>
      </c>
      <c r="B29" s="95" t="s">
        <v>66</v>
      </c>
      <c r="C29" s="96" t="s">
        <v>494</v>
      </c>
      <c r="D29" s="97">
        <v>517037000</v>
      </c>
      <c r="E29" s="97">
        <v>300564295.86</v>
      </c>
      <c r="F29" s="65">
        <f t="shared" si="0"/>
        <v>216472704.14</v>
      </c>
    </row>
    <row r="30" spans="1:6" ht="33.75">
      <c r="A30" s="120" t="s">
        <v>139</v>
      </c>
      <c r="B30" s="95" t="s">
        <v>66</v>
      </c>
      <c r="C30" s="96" t="s">
        <v>495</v>
      </c>
      <c r="D30" s="97">
        <v>0</v>
      </c>
      <c r="E30" s="97">
        <v>-47989.97</v>
      </c>
      <c r="F30" s="65">
        <f t="shared" si="0"/>
        <v>47989.97</v>
      </c>
    </row>
    <row r="31" spans="1:6" ht="33.75">
      <c r="A31" s="119" t="s">
        <v>28</v>
      </c>
      <c r="B31" s="92" t="s">
        <v>66</v>
      </c>
      <c r="C31" s="93" t="s">
        <v>496</v>
      </c>
      <c r="D31" s="94">
        <v>138270000</v>
      </c>
      <c r="E31" s="94">
        <v>93481847.38</v>
      </c>
      <c r="F31" s="65">
        <f t="shared" si="0"/>
        <v>44788152.620000005</v>
      </c>
    </row>
    <row r="32" spans="1:6" ht="33.75">
      <c r="A32" s="120" t="s">
        <v>28</v>
      </c>
      <c r="B32" s="95" t="s">
        <v>66</v>
      </c>
      <c r="C32" s="96" t="s">
        <v>497</v>
      </c>
      <c r="D32" s="97">
        <v>138270000</v>
      </c>
      <c r="E32" s="97">
        <v>93484803.4</v>
      </c>
      <c r="F32" s="65">
        <f t="shared" si="0"/>
        <v>44785196.599999994</v>
      </c>
    </row>
    <row r="33" spans="1:6" ht="45">
      <c r="A33" s="120" t="s">
        <v>281</v>
      </c>
      <c r="B33" s="95" t="s">
        <v>66</v>
      </c>
      <c r="C33" s="96" t="s">
        <v>498</v>
      </c>
      <c r="D33" s="97">
        <v>0</v>
      </c>
      <c r="E33" s="97">
        <v>-2956.02</v>
      </c>
      <c r="F33" s="65">
        <f t="shared" si="0"/>
        <v>2956.02</v>
      </c>
    </row>
    <row r="34" spans="1:6" ht="22.5">
      <c r="A34" s="120" t="s">
        <v>499</v>
      </c>
      <c r="B34" s="95" t="s">
        <v>66</v>
      </c>
      <c r="C34" s="96" t="s">
        <v>500</v>
      </c>
      <c r="D34" s="97">
        <v>0</v>
      </c>
      <c r="E34" s="97">
        <v>1997999.74</v>
      </c>
      <c r="F34" s="65">
        <f t="shared" si="0"/>
        <v>-1997999.74</v>
      </c>
    </row>
    <row r="35" spans="1:6" ht="22.5">
      <c r="A35" s="119" t="s">
        <v>96</v>
      </c>
      <c r="B35" s="92" t="s">
        <v>66</v>
      </c>
      <c r="C35" s="93" t="s">
        <v>501</v>
      </c>
      <c r="D35" s="94">
        <v>286607000</v>
      </c>
      <c r="E35" s="94">
        <v>140276279.01</v>
      </c>
      <c r="F35" s="65">
        <f aca="true" t="shared" si="1" ref="F35:F41">D35-E35</f>
        <v>146330720.99</v>
      </c>
    </row>
    <row r="36" spans="1:6" ht="22.5">
      <c r="A36" s="120" t="s">
        <v>96</v>
      </c>
      <c r="B36" s="95" t="s">
        <v>66</v>
      </c>
      <c r="C36" s="96" t="s">
        <v>502</v>
      </c>
      <c r="D36" s="97">
        <v>286607000</v>
      </c>
      <c r="E36" s="97">
        <v>139677970.38</v>
      </c>
      <c r="F36" s="65">
        <f t="shared" si="1"/>
        <v>146929029.62</v>
      </c>
    </row>
    <row r="37" spans="1:6" ht="33.75">
      <c r="A37" s="120" t="s">
        <v>81</v>
      </c>
      <c r="B37" s="95" t="s">
        <v>66</v>
      </c>
      <c r="C37" s="96" t="s">
        <v>503</v>
      </c>
      <c r="D37" s="97">
        <v>0</v>
      </c>
      <c r="E37" s="97">
        <v>598308.63</v>
      </c>
      <c r="F37" s="65">
        <f t="shared" si="1"/>
        <v>-598308.63</v>
      </c>
    </row>
    <row r="38" spans="1:6" ht="12.75">
      <c r="A38" s="119" t="s">
        <v>97</v>
      </c>
      <c r="B38" s="92" t="s">
        <v>66</v>
      </c>
      <c r="C38" s="93" t="s">
        <v>504</v>
      </c>
      <c r="D38" s="94">
        <v>650000</v>
      </c>
      <c r="E38" s="94">
        <v>186805.66</v>
      </c>
      <c r="F38" s="65">
        <f t="shared" si="1"/>
        <v>463194.33999999997</v>
      </c>
    </row>
    <row r="39" spans="1:6" ht="12.75">
      <c r="A39" s="120" t="s">
        <v>97</v>
      </c>
      <c r="B39" s="95" t="s">
        <v>66</v>
      </c>
      <c r="C39" s="96" t="s">
        <v>505</v>
      </c>
      <c r="D39" s="97">
        <v>650000</v>
      </c>
      <c r="E39" s="97">
        <v>186805.66</v>
      </c>
      <c r="F39" s="65">
        <f t="shared" si="1"/>
        <v>463194.33999999997</v>
      </c>
    </row>
    <row r="40" spans="1:6" ht="22.5">
      <c r="A40" s="119" t="s">
        <v>80</v>
      </c>
      <c r="B40" s="92" t="s">
        <v>66</v>
      </c>
      <c r="C40" s="93" t="s">
        <v>506</v>
      </c>
      <c r="D40" s="94">
        <v>54491000</v>
      </c>
      <c r="E40" s="94">
        <v>32266379.52</v>
      </c>
      <c r="F40" s="65">
        <f t="shared" si="1"/>
        <v>22224620.48</v>
      </c>
    </row>
    <row r="41" spans="1:6" ht="33.75">
      <c r="A41" s="120" t="s">
        <v>507</v>
      </c>
      <c r="B41" s="95" t="s">
        <v>66</v>
      </c>
      <c r="C41" s="96" t="s">
        <v>508</v>
      </c>
      <c r="D41" s="97">
        <v>54491000</v>
      </c>
      <c r="E41" s="97">
        <v>32266379.52</v>
      </c>
      <c r="F41" s="65">
        <f t="shared" si="1"/>
        <v>22224620.48</v>
      </c>
    </row>
    <row r="42" spans="1:6" ht="12.75">
      <c r="A42" s="119" t="s">
        <v>420</v>
      </c>
      <c r="B42" s="92" t="s">
        <v>66</v>
      </c>
      <c r="C42" s="93" t="s">
        <v>509</v>
      </c>
      <c r="D42" s="94">
        <v>0</v>
      </c>
      <c r="E42" s="94">
        <v>-81276.35</v>
      </c>
      <c r="F42" s="65">
        <f>D42-E42</f>
        <v>81276.35</v>
      </c>
    </row>
    <row r="43" spans="1:6" ht="12.75">
      <c r="A43" s="119" t="s">
        <v>421</v>
      </c>
      <c r="B43" s="92" t="s">
        <v>66</v>
      </c>
      <c r="C43" s="93" t="s">
        <v>510</v>
      </c>
      <c r="D43" s="94">
        <v>0</v>
      </c>
      <c r="E43" s="94">
        <v>-81276.35</v>
      </c>
      <c r="F43" s="65">
        <f>D43-E43</f>
        <v>81276.35</v>
      </c>
    </row>
    <row r="44" spans="1:6" ht="12.75">
      <c r="A44" s="121" t="s">
        <v>422</v>
      </c>
      <c r="B44" s="92" t="s">
        <v>66</v>
      </c>
      <c r="C44" s="93" t="s">
        <v>511</v>
      </c>
      <c r="D44" s="94">
        <v>0</v>
      </c>
      <c r="E44" s="94">
        <v>-81276.35</v>
      </c>
      <c r="F44" s="65">
        <f>D44-E44</f>
        <v>81276.35</v>
      </c>
    </row>
    <row r="45" spans="1:6" ht="33.75">
      <c r="A45" s="122" t="s">
        <v>423</v>
      </c>
      <c r="B45" s="95" t="s">
        <v>66</v>
      </c>
      <c r="C45" s="96" t="s">
        <v>512</v>
      </c>
      <c r="D45" s="97">
        <v>0</v>
      </c>
      <c r="E45" s="97">
        <v>-81276.35</v>
      </c>
      <c r="F45" s="65">
        <f>D45-E45</f>
        <v>81276.35</v>
      </c>
    </row>
    <row r="46" spans="1:6" ht="12.75">
      <c r="A46" s="119" t="s">
        <v>9</v>
      </c>
      <c r="B46" s="92" t="s">
        <v>66</v>
      </c>
      <c r="C46" s="93" t="s">
        <v>513</v>
      </c>
      <c r="D46" s="94">
        <v>80447000</v>
      </c>
      <c r="E46" s="94">
        <v>29361897.44</v>
      </c>
      <c r="F46" s="65">
        <f aca="true" t="shared" si="2" ref="F46:F53">D46-E46</f>
        <v>51085102.56</v>
      </c>
    </row>
    <row r="47" spans="1:6" ht="22.5">
      <c r="A47" s="119" t="s">
        <v>125</v>
      </c>
      <c r="B47" s="92" t="s">
        <v>66</v>
      </c>
      <c r="C47" s="93" t="s">
        <v>514</v>
      </c>
      <c r="D47" s="94">
        <v>80347000</v>
      </c>
      <c r="E47" s="94">
        <v>28711897.44</v>
      </c>
      <c r="F47" s="65">
        <f t="shared" si="2"/>
        <v>51635102.56</v>
      </c>
    </row>
    <row r="48" spans="1:6" ht="33.75">
      <c r="A48" s="120" t="s">
        <v>140</v>
      </c>
      <c r="B48" s="95" t="s">
        <v>66</v>
      </c>
      <c r="C48" s="96" t="s">
        <v>515</v>
      </c>
      <c r="D48" s="97">
        <v>80347000</v>
      </c>
      <c r="E48" s="97">
        <v>28711897.44</v>
      </c>
      <c r="F48" s="65">
        <f t="shared" si="2"/>
        <v>51635102.56</v>
      </c>
    </row>
    <row r="49" spans="1:6" ht="33.75">
      <c r="A49" s="119" t="s">
        <v>41</v>
      </c>
      <c r="B49" s="92" t="s">
        <v>66</v>
      </c>
      <c r="C49" s="93" t="s">
        <v>516</v>
      </c>
      <c r="D49" s="94">
        <v>100000</v>
      </c>
      <c r="E49" s="94">
        <v>650000</v>
      </c>
      <c r="F49" s="65">
        <f t="shared" si="2"/>
        <v>-550000</v>
      </c>
    </row>
    <row r="50" spans="1:6" ht="22.5">
      <c r="A50" s="120" t="s">
        <v>141</v>
      </c>
      <c r="B50" s="95" t="s">
        <v>66</v>
      </c>
      <c r="C50" s="96" t="s">
        <v>517</v>
      </c>
      <c r="D50" s="97">
        <v>100000</v>
      </c>
      <c r="E50" s="97">
        <v>650000</v>
      </c>
      <c r="F50" s="65">
        <f t="shared" si="2"/>
        <v>-550000</v>
      </c>
    </row>
    <row r="51" spans="1:6" ht="33.75">
      <c r="A51" s="119" t="s">
        <v>447</v>
      </c>
      <c r="B51" s="92" t="s">
        <v>66</v>
      </c>
      <c r="C51" s="93" t="s">
        <v>518</v>
      </c>
      <c r="D51" s="94">
        <v>0</v>
      </c>
      <c r="E51" s="94">
        <v>2.28</v>
      </c>
      <c r="F51" s="65">
        <f t="shared" si="2"/>
        <v>-2.28</v>
      </c>
    </row>
    <row r="52" spans="1:6" ht="22.5">
      <c r="A52" s="119" t="s">
        <v>519</v>
      </c>
      <c r="B52" s="92" t="s">
        <v>66</v>
      </c>
      <c r="C52" s="93" t="s">
        <v>520</v>
      </c>
      <c r="D52" s="94">
        <v>0</v>
      </c>
      <c r="E52" s="94">
        <v>0.28</v>
      </c>
      <c r="F52" s="65">
        <f t="shared" si="2"/>
        <v>-0.28</v>
      </c>
    </row>
    <row r="53" spans="1:6" ht="33.75">
      <c r="A53" s="120" t="s">
        <v>521</v>
      </c>
      <c r="B53" s="95" t="s">
        <v>66</v>
      </c>
      <c r="C53" s="96" t="s">
        <v>522</v>
      </c>
      <c r="D53" s="97">
        <v>0</v>
      </c>
      <c r="E53" s="97">
        <v>0.28</v>
      </c>
      <c r="F53" s="65">
        <f t="shared" si="2"/>
        <v>-0.28</v>
      </c>
    </row>
    <row r="54" spans="1:6" ht="22.5">
      <c r="A54" s="119" t="s">
        <v>448</v>
      </c>
      <c r="B54" s="92" t="s">
        <v>66</v>
      </c>
      <c r="C54" s="93" t="s">
        <v>523</v>
      </c>
      <c r="D54" s="94">
        <v>0</v>
      </c>
      <c r="E54" s="94">
        <v>2</v>
      </c>
      <c r="F54" s="65">
        <f aca="true" t="shared" si="3" ref="F54:F66">D54-E54</f>
        <v>-2</v>
      </c>
    </row>
    <row r="55" spans="1:6" ht="12.75">
      <c r="A55" s="119" t="s">
        <v>449</v>
      </c>
      <c r="B55" s="92" t="s">
        <v>66</v>
      </c>
      <c r="C55" s="93" t="s">
        <v>524</v>
      </c>
      <c r="D55" s="94">
        <v>0</v>
      </c>
      <c r="E55" s="94">
        <v>2</v>
      </c>
      <c r="F55" s="65">
        <f t="shared" si="3"/>
        <v>-2</v>
      </c>
    </row>
    <row r="56" spans="1:6" ht="22.5">
      <c r="A56" s="120" t="s">
        <v>450</v>
      </c>
      <c r="B56" s="95" t="s">
        <v>66</v>
      </c>
      <c r="C56" s="96" t="s">
        <v>525</v>
      </c>
      <c r="D56" s="97">
        <v>0</v>
      </c>
      <c r="E56" s="97">
        <v>2</v>
      </c>
      <c r="F56" s="65">
        <f t="shared" si="3"/>
        <v>-2</v>
      </c>
    </row>
    <row r="57" spans="1:6" ht="33.75">
      <c r="A57" s="119" t="s">
        <v>59</v>
      </c>
      <c r="B57" s="92" t="s">
        <v>66</v>
      </c>
      <c r="C57" s="93" t="s">
        <v>526</v>
      </c>
      <c r="D57" s="94">
        <v>1099490000</v>
      </c>
      <c r="E57" s="94">
        <v>373222487.54</v>
      </c>
      <c r="F57" s="65">
        <f t="shared" si="3"/>
        <v>726267512.46</v>
      </c>
    </row>
    <row r="58" spans="1:6" ht="67.5">
      <c r="A58" s="119" t="s">
        <v>60</v>
      </c>
      <c r="B58" s="92" t="s">
        <v>66</v>
      </c>
      <c r="C58" s="93" t="s">
        <v>527</v>
      </c>
      <c r="D58" s="94">
        <v>14423000</v>
      </c>
      <c r="E58" s="94">
        <v>6980350</v>
      </c>
      <c r="F58" s="65">
        <f t="shared" si="3"/>
        <v>7442650</v>
      </c>
    </row>
    <row r="59" spans="1:6" ht="45">
      <c r="A59" s="120" t="s">
        <v>142</v>
      </c>
      <c r="B59" s="95" t="s">
        <v>66</v>
      </c>
      <c r="C59" s="96" t="s">
        <v>528</v>
      </c>
      <c r="D59" s="97">
        <v>14423000</v>
      </c>
      <c r="E59" s="97">
        <v>6980350</v>
      </c>
      <c r="F59" s="65">
        <f t="shared" si="3"/>
        <v>7442650</v>
      </c>
    </row>
    <row r="60" spans="1:6" ht="78.75">
      <c r="A60" s="119" t="s">
        <v>143</v>
      </c>
      <c r="B60" s="92" t="s">
        <v>66</v>
      </c>
      <c r="C60" s="93" t="s">
        <v>529</v>
      </c>
      <c r="D60" s="94">
        <v>900270000</v>
      </c>
      <c r="E60" s="94">
        <v>320206009.99</v>
      </c>
      <c r="F60" s="65">
        <f t="shared" si="3"/>
        <v>580063990.01</v>
      </c>
    </row>
    <row r="61" spans="1:6" ht="56.25">
      <c r="A61" s="119" t="s">
        <v>111</v>
      </c>
      <c r="B61" s="92" t="s">
        <v>66</v>
      </c>
      <c r="C61" s="93" t="s">
        <v>530</v>
      </c>
      <c r="D61" s="94">
        <v>816421000</v>
      </c>
      <c r="E61" s="94">
        <v>222144206.63</v>
      </c>
      <c r="F61" s="65">
        <f t="shared" si="3"/>
        <v>594276793.37</v>
      </c>
    </row>
    <row r="62" spans="1:6" ht="67.5">
      <c r="A62" s="120" t="s">
        <v>144</v>
      </c>
      <c r="B62" s="95" t="s">
        <v>66</v>
      </c>
      <c r="C62" s="96" t="s">
        <v>531</v>
      </c>
      <c r="D62" s="97">
        <v>283192000</v>
      </c>
      <c r="E62" s="97">
        <v>94019704.43</v>
      </c>
      <c r="F62" s="65">
        <f t="shared" si="3"/>
        <v>189172295.57</v>
      </c>
    </row>
    <row r="63" spans="1:6" ht="67.5">
      <c r="A63" s="120" t="s">
        <v>145</v>
      </c>
      <c r="B63" s="95" t="s">
        <v>66</v>
      </c>
      <c r="C63" s="96" t="s">
        <v>532</v>
      </c>
      <c r="D63" s="97">
        <v>533229000</v>
      </c>
      <c r="E63" s="97">
        <v>128124502.2</v>
      </c>
      <c r="F63" s="65">
        <f t="shared" si="3"/>
        <v>405104497.8</v>
      </c>
    </row>
    <row r="64" spans="1:6" ht="67.5">
      <c r="A64" s="119" t="s">
        <v>282</v>
      </c>
      <c r="B64" s="92" t="s">
        <v>66</v>
      </c>
      <c r="C64" s="93" t="s">
        <v>533</v>
      </c>
      <c r="D64" s="94">
        <v>13849000</v>
      </c>
      <c r="E64" s="94">
        <v>16743207.4</v>
      </c>
      <c r="F64" s="65">
        <f t="shared" si="3"/>
        <v>-2894207.4000000004</v>
      </c>
    </row>
    <row r="65" spans="1:6" ht="67.5">
      <c r="A65" s="120" t="s">
        <v>283</v>
      </c>
      <c r="B65" s="95" t="s">
        <v>66</v>
      </c>
      <c r="C65" s="96" t="s">
        <v>534</v>
      </c>
      <c r="D65" s="97">
        <v>13849000</v>
      </c>
      <c r="E65" s="97">
        <v>16743207.4</v>
      </c>
      <c r="F65" s="65">
        <f t="shared" si="3"/>
        <v>-2894207.4000000004</v>
      </c>
    </row>
    <row r="66" spans="1:6" ht="67.5">
      <c r="A66" s="119" t="s">
        <v>327</v>
      </c>
      <c r="B66" s="92" t="s">
        <v>66</v>
      </c>
      <c r="C66" s="93" t="s">
        <v>535</v>
      </c>
      <c r="D66" s="94">
        <v>0</v>
      </c>
      <c r="E66" s="94">
        <v>-8400</v>
      </c>
      <c r="F66" s="65">
        <f t="shared" si="3"/>
        <v>8400</v>
      </c>
    </row>
    <row r="67" spans="1:6" ht="56.25">
      <c r="A67" s="120" t="s">
        <v>328</v>
      </c>
      <c r="B67" s="95" t="s">
        <v>66</v>
      </c>
      <c r="C67" s="96" t="s">
        <v>536</v>
      </c>
      <c r="D67" s="97">
        <v>0</v>
      </c>
      <c r="E67" s="97">
        <v>-8400</v>
      </c>
      <c r="F67" s="65">
        <f aca="true" t="shared" si="4" ref="F67:F94">D67-E67</f>
        <v>8400</v>
      </c>
    </row>
    <row r="68" spans="1:6" ht="33.75">
      <c r="A68" s="119" t="s">
        <v>124</v>
      </c>
      <c r="B68" s="92" t="s">
        <v>66</v>
      </c>
      <c r="C68" s="93" t="s">
        <v>537</v>
      </c>
      <c r="D68" s="94">
        <v>70000000</v>
      </c>
      <c r="E68" s="94">
        <v>81326995.96</v>
      </c>
      <c r="F68" s="65">
        <f t="shared" si="4"/>
        <v>-11326995.959999993</v>
      </c>
    </row>
    <row r="69" spans="1:6" ht="33.75">
      <c r="A69" s="120" t="s">
        <v>121</v>
      </c>
      <c r="B69" s="95" t="s">
        <v>66</v>
      </c>
      <c r="C69" s="96" t="s">
        <v>538</v>
      </c>
      <c r="D69" s="97">
        <v>70000000</v>
      </c>
      <c r="E69" s="97">
        <v>81326995.96</v>
      </c>
      <c r="F69" s="65">
        <f t="shared" si="4"/>
        <v>-11326995.959999993</v>
      </c>
    </row>
    <row r="70" spans="1:6" ht="22.5">
      <c r="A70" s="119" t="s">
        <v>70</v>
      </c>
      <c r="B70" s="92" t="s">
        <v>66</v>
      </c>
      <c r="C70" s="93" t="s">
        <v>539</v>
      </c>
      <c r="D70" s="94">
        <v>2051000</v>
      </c>
      <c r="E70" s="94">
        <v>1170986.38</v>
      </c>
      <c r="F70" s="65">
        <f t="shared" si="4"/>
        <v>880013.6200000001</v>
      </c>
    </row>
    <row r="71" spans="1:6" ht="45">
      <c r="A71" s="119" t="s">
        <v>15</v>
      </c>
      <c r="B71" s="92" t="s">
        <v>66</v>
      </c>
      <c r="C71" s="93" t="s">
        <v>540</v>
      </c>
      <c r="D71" s="94">
        <v>2051000</v>
      </c>
      <c r="E71" s="94">
        <v>1170986.38</v>
      </c>
      <c r="F71" s="65">
        <f t="shared" si="4"/>
        <v>880013.6200000001</v>
      </c>
    </row>
    <row r="72" spans="1:6" ht="45">
      <c r="A72" s="120" t="s">
        <v>58</v>
      </c>
      <c r="B72" s="95" t="s">
        <v>66</v>
      </c>
      <c r="C72" s="96" t="s">
        <v>541</v>
      </c>
      <c r="D72" s="97">
        <v>2051000</v>
      </c>
      <c r="E72" s="97">
        <v>1170986.38</v>
      </c>
      <c r="F72" s="65">
        <f t="shared" si="4"/>
        <v>880013.6200000001</v>
      </c>
    </row>
    <row r="73" spans="1:6" ht="67.5">
      <c r="A73" s="119" t="s">
        <v>39</v>
      </c>
      <c r="B73" s="92" t="s">
        <v>66</v>
      </c>
      <c r="C73" s="93" t="s">
        <v>542</v>
      </c>
      <c r="D73" s="94">
        <v>182746000</v>
      </c>
      <c r="E73" s="94">
        <v>44865141.17</v>
      </c>
      <c r="F73" s="65">
        <f t="shared" si="4"/>
        <v>137880858.82999998</v>
      </c>
    </row>
    <row r="74" spans="1:6" ht="67.5">
      <c r="A74" s="119" t="s">
        <v>40</v>
      </c>
      <c r="B74" s="92" t="s">
        <v>66</v>
      </c>
      <c r="C74" s="93" t="s">
        <v>543</v>
      </c>
      <c r="D74" s="94">
        <v>182746000</v>
      </c>
      <c r="E74" s="94">
        <v>44865141.17</v>
      </c>
      <c r="F74" s="65">
        <f t="shared" si="4"/>
        <v>137880858.82999998</v>
      </c>
    </row>
    <row r="75" spans="1:6" ht="67.5">
      <c r="A75" s="120" t="s">
        <v>109</v>
      </c>
      <c r="B75" s="95" t="s">
        <v>66</v>
      </c>
      <c r="C75" s="96" t="s">
        <v>544</v>
      </c>
      <c r="D75" s="97">
        <v>182746000</v>
      </c>
      <c r="E75" s="97">
        <v>44865141.17</v>
      </c>
      <c r="F75" s="65">
        <f t="shared" si="4"/>
        <v>137880858.82999998</v>
      </c>
    </row>
    <row r="76" spans="1:6" ht="22.5">
      <c r="A76" s="119" t="s">
        <v>54</v>
      </c>
      <c r="B76" s="92" t="s">
        <v>66</v>
      </c>
      <c r="C76" s="93" t="s">
        <v>545</v>
      </c>
      <c r="D76" s="94">
        <v>15417000</v>
      </c>
      <c r="E76" s="94">
        <v>6722192.23</v>
      </c>
      <c r="F76" s="65">
        <f t="shared" si="4"/>
        <v>8694807.77</v>
      </c>
    </row>
    <row r="77" spans="1:6" ht="22.5">
      <c r="A77" s="119" t="s">
        <v>55</v>
      </c>
      <c r="B77" s="92" t="s">
        <v>66</v>
      </c>
      <c r="C77" s="93" t="s">
        <v>546</v>
      </c>
      <c r="D77" s="94">
        <v>15417000</v>
      </c>
      <c r="E77" s="94">
        <v>6722192.23</v>
      </c>
      <c r="F77" s="65">
        <f t="shared" si="4"/>
        <v>8694807.77</v>
      </c>
    </row>
    <row r="78" spans="1:6" ht="22.5">
      <c r="A78" s="120" t="s">
        <v>547</v>
      </c>
      <c r="B78" s="95" t="s">
        <v>66</v>
      </c>
      <c r="C78" s="96" t="s">
        <v>548</v>
      </c>
      <c r="D78" s="97">
        <v>2035000</v>
      </c>
      <c r="E78" s="97">
        <v>523753.59</v>
      </c>
      <c r="F78" s="65">
        <f t="shared" si="4"/>
        <v>1511246.41</v>
      </c>
    </row>
    <row r="79" spans="1:6" ht="22.5">
      <c r="A79" s="120" t="s">
        <v>86</v>
      </c>
      <c r="B79" s="95" t="s">
        <v>66</v>
      </c>
      <c r="C79" s="96" t="s">
        <v>549</v>
      </c>
      <c r="D79" s="97">
        <v>0</v>
      </c>
      <c r="E79" s="97">
        <v>4469.34</v>
      </c>
      <c r="F79" s="65">
        <f t="shared" si="4"/>
        <v>-4469.34</v>
      </c>
    </row>
    <row r="80" spans="1:6" ht="12.75">
      <c r="A80" s="120" t="s">
        <v>146</v>
      </c>
      <c r="B80" s="95" t="s">
        <v>66</v>
      </c>
      <c r="C80" s="96" t="s">
        <v>550</v>
      </c>
      <c r="D80" s="97">
        <v>3368000</v>
      </c>
      <c r="E80" s="97">
        <v>1109571.19</v>
      </c>
      <c r="F80" s="65">
        <f t="shared" si="4"/>
        <v>2258428.81</v>
      </c>
    </row>
    <row r="81" spans="1:6" ht="12.75">
      <c r="A81" s="120" t="s">
        <v>118</v>
      </c>
      <c r="B81" s="95" t="s">
        <v>66</v>
      </c>
      <c r="C81" s="96" t="s">
        <v>551</v>
      </c>
      <c r="D81" s="97">
        <v>10014000</v>
      </c>
      <c r="E81" s="97">
        <v>5083413.06</v>
      </c>
      <c r="F81" s="65">
        <f t="shared" si="4"/>
        <v>4930586.94</v>
      </c>
    </row>
    <row r="82" spans="1:6" ht="22.5">
      <c r="A82" s="120" t="s">
        <v>552</v>
      </c>
      <c r="B82" s="95" t="s">
        <v>66</v>
      </c>
      <c r="C82" s="96" t="s">
        <v>553</v>
      </c>
      <c r="D82" s="97">
        <v>0</v>
      </c>
      <c r="E82" s="97">
        <v>985.05</v>
      </c>
      <c r="F82" s="65">
        <f t="shared" si="4"/>
        <v>-985.05</v>
      </c>
    </row>
    <row r="83" spans="1:6" ht="22.5">
      <c r="A83" s="119" t="s">
        <v>315</v>
      </c>
      <c r="B83" s="92" t="s">
        <v>66</v>
      </c>
      <c r="C83" s="93" t="s">
        <v>554</v>
      </c>
      <c r="D83" s="94">
        <v>0</v>
      </c>
      <c r="E83" s="94">
        <v>277356.1</v>
      </c>
      <c r="F83" s="65">
        <f t="shared" si="4"/>
        <v>-277356.1</v>
      </c>
    </row>
    <row r="84" spans="1:6" ht="12.75">
      <c r="A84" s="119" t="s">
        <v>311</v>
      </c>
      <c r="B84" s="92" t="s">
        <v>66</v>
      </c>
      <c r="C84" s="93" t="s">
        <v>555</v>
      </c>
      <c r="D84" s="94">
        <v>0</v>
      </c>
      <c r="E84" s="94">
        <v>60273.15</v>
      </c>
      <c r="F84" s="65">
        <f t="shared" si="4"/>
        <v>-60273.15</v>
      </c>
    </row>
    <row r="85" spans="1:6" ht="12.75">
      <c r="A85" s="119" t="s">
        <v>312</v>
      </c>
      <c r="B85" s="92" t="s">
        <v>66</v>
      </c>
      <c r="C85" s="93" t="s">
        <v>556</v>
      </c>
      <c r="D85" s="94">
        <v>0</v>
      </c>
      <c r="E85" s="94">
        <v>60273.15</v>
      </c>
      <c r="F85" s="65">
        <f t="shared" si="4"/>
        <v>-60273.15</v>
      </c>
    </row>
    <row r="86" spans="1:6" ht="22.5">
      <c r="A86" s="120" t="s">
        <v>313</v>
      </c>
      <c r="B86" s="95" t="s">
        <v>66</v>
      </c>
      <c r="C86" s="96" t="s">
        <v>557</v>
      </c>
      <c r="D86" s="97">
        <v>0</v>
      </c>
      <c r="E86" s="97">
        <v>60273.15</v>
      </c>
      <c r="F86" s="65">
        <f t="shared" si="4"/>
        <v>-60273.15</v>
      </c>
    </row>
    <row r="87" spans="1:6" ht="12.75">
      <c r="A87" s="119" t="s">
        <v>284</v>
      </c>
      <c r="B87" s="92" t="s">
        <v>66</v>
      </c>
      <c r="C87" s="93" t="s">
        <v>558</v>
      </c>
      <c r="D87" s="94">
        <v>0</v>
      </c>
      <c r="E87" s="94">
        <v>217082.95</v>
      </c>
      <c r="F87" s="65">
        <f t="shared" si="4"/>
        <v>-217082.95</v>
      </c>
    </row>
    <row r="88" spans="1:6" ht="12.75">
      <c r="A88" s="119" t="s">
        <v>285</v>
      </c>
      <c r="B88" s="92" t="s">
        <v>66</v>
      </c>
      <c r="C88" s="93" t="s">
        <v>559</v>
      </c>
      <c r="D88" s="94">
        <v>0</v>
      </c>
      <c r="E88" s="94">
        <v>217082.95</v>
      </c>
      <c r="F88" s="65">
        <f t="shared" si="4"/>
        <v>-217082.95</v>
      </c>
    </row>
    <row r="89" spans="1:6" ht="22.5">
      <c r="A89" s="120" t="s">
        <v>286</v>
      </c>
      <c r="B89" s="95" t="s">
        <v>66</v>
      </c>
      <c r="C89" s="96" t="s">
        <v>560</v>
      </c>
      <c r="D89" s="97">
        <v>0</v>
      </c>
      <c r="E89" s="97">
        <v>217082.95</v>
      </c>
      <c r="F89" s="65">
        <f t="shared" si="4"/>
        <v>-217082.95</v>
      </c>
    </row>
    <row r="90" spans="1:6" ht="22.5">
      <c r="A90" s="119" t="s">
        <v>79</v>
      </c>
      <c r="B90" s="92" t="s">
        <v>66</v>
      </c>
      <c r="C90" s="93" t="s">
        <v>561</v>
      </c>
      <c r="D90" s="94">
        <v>738140000</v>
      </c>
      <c r="E90" s="94">
        <v>485809535.43</v>
      </c>
      <c r="F90" s="65">
        <f t="shared" si="4"/>
        <v>252330464.57</v>
      </c>
    </row>
    <row r="91" spans="1:6" ht="67.5">
      <c r="A91" s="119" t="s">
        <v>2</v>
      </c>
      <c r="B91" s="92" t="s">
        <v>66</v>
      </c>
      <c r="C91" s="93" t="s">
        <v>562</v>
      </c>
      <c r="D91" s="94">
        <v>460000000</v>
      </c>
      <c r="E91" s="94">
        <v>245311099.65</v>
      </c>
      <c r="F91" s="65">
        <f t="shared" si="4"/>
        <v>214688900.35</v>
      </c>
    </row>
    <row r="92" spans="1:6" ht="78.75">
      <c r="A92" s="119" t="s">
        <v>131</v>
      </c>
      <c r="B92" s="92" t="s">
        <v>66</v>
      </c>
      <c r="C92" s="93" t="s">
        <v>563</v>
      </c>
      <c r="D92" s="94">
        <v>460000000</v>
      </c>
      <c r="E92" s="94">
        <v>245311099.65</v>
      </c>
      <c r="F92" s="65">
        <f t="shared" si="4"/>
        <v>214688900.35</v>
      </c>
    </row>
    <row r="93" spans="1:6" ht="67.5">
      <c r="A93" s="120" t="s">
        <v>424</v>
      </c>
      <c r="B93" s="95" t="s">
        <v>66</v>
      </c>
      <c r="C93" s="96" t="s">
        <v>564</v>
      </c>
      <c r="D93" s="97">
        <v>0</v>
      </c>
      <c r="E93" s="97">
        <v>25098.5</v>
      </c>
      <c r="F93" s="65">
        <f t="shared" si="4"/>
        <v>-25098.5</v>
      </c>
    </row>
    <row r="94" spans="1:6" ht="67.5">
      <c r="A94" s="120" t="s">
        <v>3</v>
      </c>
      <c r="B94" s="95" t="s">
        <v>66</v>
      </c>
      <c r="C94" s="96" t="s">
        <v>565</v>
      </c>
      <c r="D94" s="97">
        <v>460000000</v>
      </c>
      <c r="E94" s="97">
        <v>245286001.15</v>
      </c>
      <c r="F94" s="65">
        <f t="shared" si="4"/>
        <v>214713998.85</v>
      </c>
    </row>
    <row r="95" spans="1:6" ht="22.5">
      <c r="A95" s="119" t="s">
        <v>4</v>
      </c>
      <c r="B95" s="92" t="s">
        <v>66</v>
      </c>
      <c r="C95" s="93" t="s">
        <v>566</v>
      </c>
      <c r="D95" s="94">
        <v>235557000</v>
      </c>
      <c r="E95" s="94">
        <v>205395052.82</v>
      </c>
      <c r="F95" s="65">
        <f aca="true" t="shared" si="5" ref="F95:F128">D95-E95</f>
        <v>30161947.180000007</v>
      </c>
    </row>
    <row r="96" spans="1:6" ht="33.75">
      <c r="A96" s="119" t="s">
        <v>98</v>
      </c>
      <c r="B96" s="92" t="s">
        <v>66</v>
      </c>
      <c r="C96" s="93" t="s">
        <v>567</v>
      </c>
      <c r="D96" s="94">
        <v>235557000</v>
      </c>
      <c r="E96" s="94">
        <v>205395052.82</v>
      </c>
      <c r="F96" s="65">
        <f t="shared" si="5"/>
        <v>30161947.180000007</v>
      </c>
    </row>
    <row r="97" spans="1:6" ht="33.75">
      <c r="A97" s="120" t="s">
        <v>147</v>
      </c>
      <c r="B97" s="95" t="s">
        <v>66</v>
      </c>
      <c r="C97" s="96" t="s">
        <v>568</v>
      </c>
      <c r="D97" s="97">
        <v>211382000</v>
      </c>
      <c r="E97" s="97">
        <v>193289182.58</v>
      </c>
      <c r="F97" s="65">
        <f t="shared" si="5"/>
        <v>18092817.419999987</v>
      </c>
    </row>
    <row r="98" spans="1:6" ht="33.75">
      <c r="A98" s="120" t="s">
        <v>148</v>
      </c>
      <c r="B98" s="95" t="s">
        <v>66</v>
      </c>
      <c r="C98" s="96" t="s">
        <v>569</v>
      </c>
      <c r="D98" s="97">
        <v>24175000</v>
      </c>
      <c r="E98" s="97">
        <v>12105870.24</v>
      </c>
      <c r="F98" s="65">
        <f t="shared" si="5"/>
        <v>12069129.76</v>
      </c>
    </row>
    <row r="99" spans="1:6" ht="56.25">
      <c r="A99" s="119" t="s">
        <v>287</v>
      </c>
      <c r="B99" s="92" t="s">
        <v>66</v>
      </c>
      <c r="C99" s="93" t="s">
        <v>570</v>
      </c>
      <c r="D99" s="94">
        <v>42583000</v>
      </c>
      <c r="E99" s="94">
        <v>35103382.96</v>
      </c>
      <c r="F99" s="65">
        <f t="shared" si="5"/>
        <v>7479617.039999999</v>
      </c>
    </row>
    <row r="100" spans="1:6" ht="56.25">
      <c r="A100" s="119" t="s">
        <v>288</v>
      </c>
      <c r="B100" s="92" t="s">
        <v>66</v>
      </c>
      <c r="C100" s="93" t="s">
        <v>571</v>
      </c>
      <c r="D100" s="94">
        <v>42583000</v>
      </c>
      <c r="E100" s="94">
        <v>35103382.96</v>
      </c>
      <c r="F100" s="65">
        <f t="shared" si="5"/>
        <v>7479617.039999999</v>
      </c>
    </row>
    <row r="101" spans="1:6" ht="67.5">
      <c r="A101" s="120" t="s">
        <v>289</v>
      </c>
      <c r="B101" s="95" t="s">
        <v>66</v>
      </c>
      <c r="C101" s="96" t="s">
        <v>572</v>
      </c>
      <c r="D101" s="97">
        <v>31983000</v>
      </c>
      <c r="E101" s="97">
        <v>31782152.15</v>
      </c>
      <c r="F101" s="65">
        <f t="shared" si="5"/>
        <v>200847.8500000015</v>
      </c>
    </row>
    <row r="102" spans="1:6" ht="67.5">
      <c r="A102" s="120" t="s">
        <v>290</v>
      </c>
      <c r="B102" s="95" t="s">
        <v>66</v>
      </c>
      <c r="C102" s="96" t="s">
        <v>573</v>
      </c>
      <c r="D102" s="97">
        <v>10600000</v>
      </c>
      <c r="E102" s="97">
        <v>3321230.81</v>
      </c>
      <c r="F102" s="65">
        <f t="shared" si="5"/>
        <v>7278769.1899999995</v>
      </c>
    </row>
    <row r="103" spans="1:6" ht="12.75">
      <c r="A103" s="119" t="s">
        <v>1</v>
      </c>
      <c r="B103" s="92" t="s">
        <v>66</v>
      </c>
      <c r="C103" s="93" t="s">
        <v>574</v>
      </c>
      <c r="D103" s="94">
        <v>56086000</v>
      </c>
      <c r="E103" s="94">
        <v>14103280.41</v>
      </c>
      <c r="F103" s="65">
        <f t="shared" si="5"/>
        <v>41982719.59</v>
      </c>
    </row>
    <row r="104" spans="1:6" ht="22.5">
      <c r="A104" s="119" t="s">
        <v>92</v>
      </c>
      <c r="B104" s="92" t="s">
        <v>66</v>
      </c>
      <c r="C104" s="93" t="s">
        <v>575</v>
      </c>
      <c r="D104" s="94">
        <v>0</v>
      </c>
      <c r="E104" s="94">
        <v>1737952.67</v>
      </c>
      <c r="F104" s="65">
        <f t="shared" si="5"/>
        <v>-1737952.67</v>
      </c>
    </row>
    <row r="105" spans="1:6" ht="56.25">
      <c r="A105" s="120" t="s">
        <v>576</v>
      </c>
      <c r="B105" s="95" t="s">
        <v>66</v>
      </c>
      <c r="C105" s="96" t="s">
        <v>577</v>
      </c>
      <c r="D105" s="97">
        <v>0</v>
      </c>
      <c r="E105" s="97">
        <v>1464365.2</v>
      </c>
      <c r="F105" s="65">
        <f t="shared" si="5"/>
        <v>-1464365.2</v>
      </c>
    </row>
    <row r="106" spans="1:6" ht="45">
      <c r="A106" s="120" t="s">
        <v>46</v>
      </c>
      <c r="B106" s="95" t="s">
        <v>66</v>
      </c>
      <c r="C106" s="96" t="s">
        <v>578</v>
      </c>
      <c r="D106" s="97">
        <v>0</v>
      </c>
      <c r="E106" s="97">
        <v>273587.47</v>
      </c>
      <c r="F106" s="65">
        <f t="shared" si="5"/>
        <v>-273587.47</v>
      </c>
    </row>
    <row r="107" spans="1:6" ht="45">
      <c r="A107" s="120" t="s">
        <v>149</v>
      </c>
      <c r="B107" s="95" t="s">
        <v>66</v>
      </c>
      <c r="C107" s="96" t="s">
        <v>579</v>
      </c>
      <c r="D107" s="97">
        <v>0</v>
      </c>
      <c r="E107" s="97">
        <v>411000</v>
      </c>
      <c r="F107" s="65">
        <f t="shared" si="5"/>
        <v>-411000</v>
      </c>
    </row>
    <row r="108" spans="1:6" ht="56.25">
      <c r="A108" s="119" t="s">
        <v>432</v>
      </c>
      <c r="B108" s="92" t="s">
        <v>66</v>
      </c>
      <c r="C108" s="93" t="s">
        <v>580</v>
      </c>
      <c r="D108" s="94">
        <v>0</v>
      </c>
      <c r="E108" s="94">
        <v>487000</v>
      </c>
      <c r="F108" s="65">
        <f t="shared" si="5"/>
        <v>-487000</v>
      </c>
    </row>
    <row r="109" spans="1:6" ht="45">
      <c r="A109" s="120" t="s">
        <v>433</v>
      </c>
      <c r="B109" s="95" t="s">
        <v>66</v>
      </c>
      <c r="C109" s="96" t="s">
        <v>581</v>
      </c>
      <c r="D109" s="97">
        <v>0</v>
      </c>
      <c r="E109" s="97">
        <v>487000</v>
      </c>
      <c r="F109" s="65">
        <f t="shared" si="5"/>
        <v>-487000</v>
      </c>
    </row>
    <row r="110" spans="1:6" ht="22.5">
      <c r="A110" s="119" t="s">
        <v>303</v>
      </c>
      <c r="B110" s="92" t="s">
        <v>66</v>
      </c>
      <c r="C110" s="93" t="s">
        <v>582</v>
      </c>
      <c r="D110" s="94">
        <v>65000</v>
      </c>
      <c r="E110" s="94">
        <v>80000</v>
      </c>
      <c r="F110" s="65">
        <f t="shared" si="5"/>
        <v>-15000</v>
      </c>
    </row>
    <row r="111" spans="1:6" ht="33.75">
      <c r="A111" s="120" t="s">
        <v>304</v>
      </c>
      <c r="B111" s="95" t="s">
        <v>66</v>
      </c>
      <c r="C111" s="96" t="s">
        <v>583</v>
      </c>
      <c r="D111" s="97">
        <v>65000</v>
      </c>
      <c r="E111" s="97">
        <v>80000</v>
      </c>
      <c r="F111" s="65">
        <f t="shared" si="5"/>
        <v>-15000</v>
      </c>
    </row>
    <row r="112" spans="1:6" ht="33.75">
      <c r="A112" s="119" t="s">
        <v>434</v>
      </c>
      <c r="B112" s="92" t="s">
        <v>66</v>
      </c>
      <c r="C112" s="93" t="s">
        <v>584</v>
      </c>
      <c r="D112" s="94">
        <v>0</v>
      </c>
      <c r="E112" s="94">
        <v>134000</v>
      </c>
      <c r="F112" s="65">
        <f t="shared" si="5"/>
        <v>-134000</v>
      </c>
    </row>
    <row r="113" spans="1:6" ht="45">
      <c r="A113" s="120" t="s">
        <v>435</v>
      </c>
      <c r="B113" s="95" t="s">
        <v>66</v>
      </c>
      <c r="C113" s="96" t="s">
        <v>585</v>
      </c>
      <c r="D113" s="97">
        <v>0</v>
      </c>
      <c r="E113" s="97">
        <v>134000</v>
      </c>
      <c r="F113" s="65">
        <f t="shared" si="5"/>
        <v>-134000</v>
      </c>
    </row>
    <row r="114" spans="1:6" ht="90">
      <c r="A114" s="119" t="s">
        <v>6</v>
      </c>
      <c r="B114" s="92" t="s">
        <v>66</v>
      </c>
      <c r="C114" s="93" t="s">
        <v>586</v>
      </c>
      <c r="D114" s="94">
        <v>7162000</v>
      </c>
      <c r="E114" s="94">
        <v>471670.66</v>
      </c>
      <c r="F114" s="65">
        <f t="shared" si="5"/>
        <v>6690329.34</v>
      </c>
    </row>
    <row r="115" spans="1:6" ht="22.5">
      <c r="A115" s="120" t="s">
        <v>587</v>
      </c>
      <c r="B115" s="95" t="s">
        <v>66</v>
      </c>
      <c r="C115" s="96" t="s">
        <v>588</v>
      </c>
      <c r="D115" s="97">
        <v>0</v>
      </c>
      <c r="E115" s="97">
        <v>40000</v>
      </c>
      <c r="F115" s="65">
        <f t="shared" si="5"/>
        <v>-40000</v>
      </c>
    </row>
    <row r="116" spans="1:6" ht="22.5">
      <c r="A116" s="120" t="s">
        <v>291</v>
      </c>
      <c r="B116" s="95" t="s">
        <v>66</v>
      </c>
      <c r="C116" s="96" t="s">
        <v>589</v>
      </c>
      <c r="D116" s="97">
        <v>0</v>
      </c>
      <c r="E116" s="97">
        <v>259000</v>
      </c>
      <c r="F116" s="65">
        <f t="shared" si="5"/>
        <v>-259000</v>
      </c>
    </row>
    <row r="117" spans="1:6" ht="22.5">
      <c r="A117" s="120" t="s">
        <v>53</v>
      </c>
      <c r="B117" s="95" t="s">
        <v>66</v>
      </c>
      <c r="C117" s="96" t="s">
        <v>590</v>
      </c>
      <c r="D117" s="97">
        <v>7162000</v>
      </c>
      <c r="E117" s="97">
        <v>172670.66</v>
      </c>
      <c r="F117" s="65">
        <f t="shared" si="5"/>
        <v>6989329.34</v>
      </c>
    </row>
    <row r="118" spans="1:6" ht="45">
      <c r="A118" s="120" t="s">
        <v>16</v>
      </c>
      <c r="B118" s="95" t="s">
        <v>66</v>
      </c>
      <c r="C118" s="96" t="s">
        <v>591</v>
      </c>
      <c r="D118" s="97">
        <v>10889000</v>
      </c>
      <c r="E118" s="97">
        <v>1972186.36</v>
      </c>
      <c r="F118" s="65">
        <f t="shared" si="5"/>
        <v>8916813.64</v>
      </c>
    </row>
    <row r="119" spans="1:6" ht="22.5">
      <c r="A119" s="119" t="s">
        <v>150</v>
      </c>
      <c r="B119" s="92" t="s">
        <v>66</v>
      </c>
      <c r="C119" s="93" t="s">
        <v>592</v>
      </c>
      <c r="D119" s="94">
        <v>3911000</v>
      </c>
      <c r="E119" s="94">
        <v>1282691.8</v>
      </c>
      <c r="F119" s="65">
        <f t="shared" si="5"/>
        <v>2628308.2</v>
      </c>
    </row>
    <row r="120" spans="1:6" ht="33.75">
      <c r="A120" s="119" t="s">
        <v>436</v>
      </c>
      <c r="B120" s="92" t="s">
        <v>66</v>
      </c>
      <c r="C120" s="93" t="s">
        <v>593</v>
      </c>
      <c r="D120" s="94">
        <v>0</v>
      </c>
      <c r="E120" s="94">
        <v>10000</v>
      </c>
      <c r="F120" s="65">
        <f t="shared" si="5"/>
        <v>-10000</v>
      </c>
    </row>
    <row r="121" spans="1:6" ht="45">
      <c r="A121" s="120" t="s">
        <v>437</v>
      </c>
      <c r="B121" s="95" t="s">
        <v>66</v>
      </c>
      <c r="C121" s="96" t="s">
        <v>594</v>
      </c>
      <c r="D121" s="97">
        <v>0</v>
      </c>
      <c r="E121" s="97">
        <v>10000</v>
      </c>
      <c r="F121" s="65">
        <f t="shared" si="5"/>
        <v>-10000</v>
      </c>
    </row>
    <row r="122" spans="1:6" ht="22.5">
      <c r="A122" s="120" t="s">
        <v>37</v>
      </c>
      <c r="B122" s="95" t="s">
        <v>66</v>
      </c>
      <c r="C122" s="96" t="s">
        <v>595</v>
      </c>
      <c r="D122" s="97">
        <v>3911000</v>
      </c>
      <c r="E122" s="97">
        <v>1272691.8</v>
      </c>
      <c r="F122" s="65">
        <f t="shared" si="5"/>
        <v>2638308.2</v>
      </c>
    </row>
    <row r="123" spans="1:6" ht="56.25">
      <c r="A123" s="119" t="s">
        <v>151</v>
      </c>
      <c r="B123" s="92" t="s">
        <v>66</v>
      </c>
      <c r="C123" s="93" t="s">
        <v>596</v>
      </c>
      <c r="D123" s="94">
        <v>0</v>
      </c>
      <c r="E123" s="94">
        <v>245431.31</v>
      </c>
      <c r="F123" s="65">
        <f t="shared" si="5"/>
        <v>-245431.31</v>
      </c>
    </row>
    <row r="124" spans="1:6" ht="56.25">
      <c r="A124" s="120" t="s">
        <v>152</v>
      </c>
      <c r="B124" s="95" t="s">
        <v>66</v>
      </c>
      <c r="C124" s="96" t="s">
        <v>597</v>
      </c>
      <c r="D124" s="97">
        <v>0</v>
      </c>
      <c r="E124" s="97">
        <v>245431.31</v>
      </c>
      <c r="F124" s="65">
        <f t="shared" si="5"/>
        <v>-245431.31</v>
      </c>
    </row>
    <row r="125" spans="1:6" ht="33.75">
      <c r="A125" s="120" t="s">
        <v>598</v>
      </c>
      <c r="B125" s="95" t="s">
        <v>66</v>
      </c>
      <c r="C125" s="96" t="s">
        <v>599</v>
      </c>
      <c r="D125" s="97">
        <v>0</v>
      </c>
      <c r="E125" s="97">
        <v>10000</v>
      </c>
      <c r="F125" s="65">
        <f t="shared" si="5"/>
        <v>-10000</v>
      </c>
    </row>
    <row r="126" spans="1:6" ht="56.25">
      <c r="A126" s="120" t="s">
        <v>153</v>
      </c>
      <c r="B126" s="95" t="s">
        <v>66</v>
      </c>
      <c r="C126" s="96" t="s">
        <v>600</v>
      </c>
      <c r="D126" s="97">
        <v>3766000</v>
      </c>
      <c r="E126" s="97">
        <v>717859.66</v>
      </c>
      <c r="F126" s="65">
        <f t="shared" si="5"/>
        <v>3048140.34</v>
      </c>
    </row>
    <row r="127" spans="1:6" ht="22.5">
      <c r="A127" s="119" t="s">
        <v>7</v>
      </c>
      <c r="B127" s="92" t="s">
        <v>66</v>
      </c>
      <c r="C127" s="93" t="s">
        <v>601</v>
      </c>
      <c r="D127" s="94">
        <v>30293000</v>
      </c>
      <c r="E127" s="94">
        <v>6553487.95</v>
      </c>
      <c r="F127" s="65">
        <f t="shared" si="5"/>
        <v>23739512.05</v>
      </c>
    </row>
    <row r="128" spans="1:6" ht="33.75">
      <c r="A128" s="120" t="s">
        <v>316</v>
      </c>
      <c r="B128" s="95" t="s">
        <v>66</v>
      </c>
      <c r="C128" s="96" t="s">
        <v>602</v>
      </c>
      <c r="D128" s="97">
        <v>30293000</v>
      </c>
      <c r="E128" s="97">
        <v>6553487.95</v>
      </c>
      <c r="F128" s="65">
        <f t="shared" si="5"/>
        <v>23739512.05</v>
      </c>
    </row>
    <row r="129" spans="1:6" ht="12.75">
      <c r="A129" s="119" t="s">
        <v>35</v>
      </c>
      <c r="B129" s="92" t="s">
        <v>66</v>
      </c>
      <c r="C129" s="93" t="s">
        <v>603</v>
      </c>
      <c r="D129" s="94">
        <v>64699000</v>
      </c>
      <c r="E129" s="94">
        <v>48148943.23</v>
      </c>
      <c r="F129" s="65">
        <f>D129-E129</f>
        <v>16550056.770000003</v>
      </c>
    </row>
    <row r="130" spans="1:6" ht="12.75">
      <c r="A130" s="119" t="s">
        <v>36</v>
      </c>
      <c r="B130" s="92" t="s">
        <v>66</v>
      </c>
      <c r="C130" s="93" t="s">
        <v>604</v>
      </c>
      <c r="D130" s="94">
        <v>0</v>
      </c>
      <c r="E130" s="94">
        <v>-43111.43</v>
      </c>
      <c r="F130" s="65">
        <f>D130-E130</f>
        <v>43111.43</v>
      </c>
    </row>
    <row r="131" spans="1:6" ht="22.5">
      <c r="A131" s="120" t="s">
        <v>117</v>
      </c>
      <c r="B131" s="95" t="s">
        <v>66</v>
      </c>
      <c r="C131" s="96" t="s">
        <v>605</v>
      </c>
      <c r="D131" s="97">
        <v>0</v>
      </c>
      <c r="E131" s="97">
        <v>-43111.43</v>
      </c>
      <c r="F131" s="65">
        <f>D131-E131</f>
        <v>43111.43</v>
      </c>
    </row>
    <row r="132" spans="1:6" ht="12.75">
      <c r="A132" s="119" t="s">
        <v>8</v>
      </c>
      <c r="B132" s="92" t="s">
        <v>66</v>
      </c>
      <c r="C132" s="93" t="s">
        <v>606</v>
      </c>
      <c r="D132" s="94">
        <v>64699000</v>
      </c>
      <c r="E132" s="94">
        <v>48192054.66</v>
      </c>
      <c r="F132" s="65">
        <f aca="true" t="shared" si="6" ref="F132:F173">D132-E132</f>
        <v>16506945.340000004</v>
      </c>
    </row>
    <row r="133" spans="1:6" ht="22.5">
      <c r="A133" s="120" t="s">
        <v>13</v>
      </c>
      <c r="B133" s="95" t="s">
        <v>66</v>
      </c>
      <c r="C133" s="96" t="s">
        <v>607</v>
      </c>
      <c r="D133" s="97">
        <v>64699000</v>
      </c>
      <c r="E133" s="97">
        <v>48192054.66</v>
      </c>
      <c r="F133" s="65">
        <f t="shared" si="6"/>
        <v>16506945.340000004</v>
      </c>
    </row>
    <row r="134" spans="1:6" ht="12.75">
      <c r="A134" s="119" t="s">
        <v>93</v>
      </c>
      <c r="B134" s="92" t="s">
        <v>66</v>
      </c>
      <c r="C134" s="93" t="s">
        <v>608</v>
      </c>
      <c r="D134" s="94">
        <v>7019779923.16</v>
      </c>
      <c r="E134" s="94">
        <v>2467843123.97</v>
      </c>
      <c r="F134" s="65">
        <f t="shared" si="6"/>
        <v>4551936799.190001</v>
      </c>
    </row>
    <row r="135" spans="1:6" ht="22.5">
      <c r="A135" s="119" t="s">
        <v>154</v>
      </c>
      <c r="B135" s="92" t="s">
        <v>66</v>
      </c>
      <c r="C135" s="93" t="s">
        <v>609</v>
      </c>
      <c r="D135" s="94">
        <v>6128624268.52</v>
      </c>
      <c r="E135" s="94">
        <v>2321911265.86</v>
      </c>
      <c r="F135" s="65">
        <f t="shared" si="6"/>
        <v>3806713002.6600003</v>
      </c>
    </row>
    <row r="136" spans="1:6" ht="22.5">
      <c r="A136" s="123" t="s">
        <v>334</v>
      </c>
      <c r="B136" s="92" t="s">
        <v>66</v>
      </c>
      <c r="C136" s="98" t="s">
        <v>610</v>
      </c>
      <c r="D136" s="94">
        <v>267123090</v>
      </c>
      <c r="E136" s="94">
        <v>4148011.55</v>
      </c>
      <c r="F136" s="65">
        <f t="shared" si="6"/>
        <v>262975078.45</v>
      </c>
    </row>
    <row r="137" spans="1:6" ht="33.75">
      <c r="A137" s="119" t="s">
        <v>292</v>
      </c>
      <c r="B137" s="92" t="s">
        <v>66</v>
      </c>
      <c r="C137" s="98" t="s">
        <v>611</v>
      </c>
      <c r="D137" s="94">
        <v>216900000</v>
      </c>
      <c r="E137" s="94">
        <v>0</v>
      </c>
      <c r="F137" s="65">
        <f t="shared" si="6"/>
        <v>216900000</v>
      </c>
    </row>
    <row r="138" spans="1:6" ht="33.75">
      <c r="A138" s="120" t="s">
        <v>335</v>
      </c>
      <c r="B138" s="95" t="s">
        <v>66</v>
      </c>
      <c r="C138" s="99" t="s">
        <v>612</v>
      </c>
      <c r="D138" s="97">
        <v>216900000</v>
      </c>
      <c r="E138" s="97">
        <v>0</v>
      </c>
      <c r="F138" s="65">
        <f t="shared" si="6"/>
        <v>216900000</v>
      </c>
    </row>
    <row r="139" spans="1:6" ht="12.75">
      <c r="A139" s="123" t="s">
        <v>11</v>
      </c>
      <c r="B139" s="92" t="s">
        <v>66</v>
      </c>
      <c r="C139" s="98" t="s">
        <v>613</v>
      </c>
      <c r="D139" s="94">
        <v>50223090</v>
      </c>
      <c r="E139" s="94">
        <v>4148011.55</v>
      </c>
      <c r="F139" s="65">
        <f t="shared" si="6"/>
        <v>46075078.45</v>
      </c>
    </row>
    <row r="140" spans="1:6" ht="12.75">
      <c r="A140" s="124" t="s">
        <v>12</v>
      </c>
      <c r="B140" s="95" t="s">
        <v>66</v>
      </c>
      <c r="C140" s="99" t="s">
        <v>614</v>
      </c>
      <c r="D140" s="97">
        <v>50223090</v>
      </c>
      <c r="E140" s="97">
        <v>4148011.55</v>
      </c>
      <c r="F140" s="65">
        <f t="shared" si="6"/>
        <v>46075078.45</v>
      </c>
    </row>
    <row r="141" spans="1:6" ht="22.5">
      <c r="A141" s="123" t="s">
        <v>336</v>
      </c>
      <c r="B141" s="92" t="s">
        <v>66</v>
      </c>
      <c r="C141" s="98" t="s">
        <v>615</v>
      </c>
      <c r="D141" s="94">
        <v>4381043000</v>
      </c>
      <c r="E141" s="94">
        <v>2076915539.36</v>
      </c>
      <c r="F141" s="65">
        <f t="shared" si="6"/>
        <v>2304127460.6400003</v>
      </c>
    </row>
    <row r="142" spans="1:6" ht="33.75">
      <c r="A142" s="119" t="s">
        <v>305</v>
      </c>
      <c r="B142" s="92" t="s">
        <v>66</v>
      </c>
      <c r="C142" s="98" t="s">
        <v>616</v>
      </c>
      <c r="D142" s="94">
        <v>74267000</v>
      </c>
      <c r="E142" s="94">
        <v>24508548.23</v>
      </c>
      <c r="F142" s="65">
        <f t="shared" si="6"/>
        <v>49758451.769999996</v>
      </c>
    </row>
    <row r="143" spans="1:6" ht="33.75">
      <c r="A143" s="124" t="s">
        <v>306</v>
      </c>
      <c r="B143" s="95" t="s">
        <v>66</v>
      </c>
      <c r="C143" s="99" t="s">
        <v>617</v>
      </c>
      <c r="D143" s="97">
        <v>74267000</v>
      </c>
      <c r="E143" s="97">
        <v>24508548.23</v>
      </c>
      <c r="F143" s="65">
        <f t="shared" si="6"/>
        <v>49758451.769999996</v>
      </c>
    </row>
    <row r="144" spans="1:6" ht="33.75">
      <c r="A144" s="119" t="s">
        <v>307</v>
      </c>
      <c r="B144" s="92" t="s">
        <v>66</v>
      </c>
      <c r="C144" s="98" t="s">
        <v>618</v>
      </c>
      <c r="D144" s="94">
        <v>202636000</v>
      </c>
      <c r="E144" s="94">
        <v>92626174.15</v>
      </c>
      <c r="F144" s="65">
        <f t="shared" si="6"/>
        <v>110009825.85</v>
      </c>
    </row>
    <row r="145" spans="1:6" ht="33.75">
      <c r="A145" s="120" t="s">
        <v>5</v>
      </c>
      <c r="B145" s="95" t="s">
        <v>66</v>
      </c>
      <c r="C145" s="99" t="s">
        <v>619</v>
      </c>
      <c r="D145" s="97">
        <v>202636000</v>
      </c>
      <c r="E145" s="97">
        <v>92626174.15</v>
      </c>
      <c r="F145" s="65">
        <f t="shared" si="6"/>
        <v>110009825.85</v>
      </c>
    </row>
    <row r="146" spans="1:6" ht="56.25">
      <c r="A146" s="120" t="s">
        <v>337</v>
      </c>
      <c r="B146" s="95" t="s">
        <v>66</v>
      </c>
      <c r="C146" s="99" t="s">
        <v>620</v>
      </c>
      <c r="D146" s="97">
        <v>105565000</v>
      </c>
      <c r="E146" s="97">
        <v>45481452.39</v>
      </c>
      <c r="F146" s="65">
        <f t="shared" si="6"/>
        <v>60083547.61</v>
      </c>
    </row>
    <row r="147" spans="1:6" ht="56.25">
      <c r="A147" s="124" t="s">
        <v>338</v>
      </c>
      <c r="B147" s="95" t="s">
        <v>66</v>
      </c>
      <c r="C147" s="99" t="s">
        <v>621</v>
      </c>
      <c r="D147" s="97">
        <v>105565000</v>
      </c>
      <c r="E147" s="97">
        <v>45481452.39</v>
      </c>
      <c r="F147" s="65">
        <f t="shared" si="6"/>
        <v>60083547.61</v>
      </c>
    </row>
    <row r="148" spans="1:6" ht="56.25">
      <c r="A148" s="123" t="s">
        <v>308</v>
      </c>
      <c r="B148" s="92" t="s">
        <v>66</v>
      </c>
      <c r="C148" s="98" t="s">
        <v>622</v>
      </c>
      <c r="D148" s="94">
        <v>42124000</v>
      </c>
      <c r="E148" s="94">
        <v>0</v>
      </c>
      <c r="F148" s="65">
        <f t="shared" si="6"/>
        <v>42124000</v>
      </c>
    </row>
    <row r="149" spans="1:6" ht="45">
      <c r="A149" s="124" t="s">
        <v>309</v>
      </c>
      <c r="B149" s="95" t="s">
        <v>66</v>
      </c>
      <c r="C149" s="99" t="s">
        <v>623</v>
      </c>
      <c r="D149" s="97">
        <v>42124000</v>
      </c>
      <c r="E149" s="97">
        <v>0</v>
      </c>
      <c r="F149" s="65">
        <f t="shared" si="6"/>
        <v>42124000</v>
      </c>
    </row>
    <row r="150" spans="1:6" ht="33.75">
      <c r="A150" s="123" t="s">
        <v>425</v>
      </c>
      <c r="B150" s="92" t="s">
        <v>66</v>
      </c>
      <c r="C150" s="98" t="s">
        <v>624</v>
      </c>
      <c r="D150" s="94">
        <v>32626000</v>
      </c>
      <c r="E150" s="94">
        <v>32755498.75</v>
      </c>
      <c r="F150" s="65">
        <f t="shared" si="6"/>
        <v>-129498.75</v>
      </c>
    </row>
    <row r="151" spans="1:6" ht="33.75">
      <c r="A151" s="124" t="s">
        <v>426</v>
      </c>
      <c r="B151" s="95" t="s">
        <v>66</v>
      </c>
      <c r="C151" s="99" t="s">
        <v>625</v>
      </c>
      <c r="D151" s="97">
        <v>32626000</v>
      </c>
      <c r="E151" s="97">
        <v>32755498.75</v>
      </c>
      <c r="F151" s="65">
        <f t="shared" si="6"/>
        <v>-129498.75</v>
      </c>
    </row>
    <row r="152" spans="1:6" ht="12.75">
      <c r="A152" s="119" t="s">
        <v>84</v>
      </c>
      <c r="B152" s="92" t="s">
        <v>66</v>
      </c>
      <c r="C152" s="98" t="s">
        <v>626</v>
      </c>
      <c r="D152" s="94">
        <v>3923825000</v>
      </c>
      <c r="E152" s="94">
        <v>1881543865.84</v>
      </c>
      <c r="F152" s="65">
        <f t="shared" si="6"/>
        <v>2042281134.16</v>
      </c>
    </row>
    <row r="153" spans="1:6" ht="12.75">
      <c r="A153" s="120" t="s">
        <v>17</v>
      </c>
      <c r="B153" s="95" t="s">
        <v>66</v>
      </c>
      <c r="C153" s="99" t="s">
        <v>627</v>
      </c>
      <c r="D153" s="97">
        <v>3923825000</v>
      </c>
      <c r="E153" s="97">
        <v>1881543865.84</v>
      </c>
      <c r="F153" s="65">
        <f t="shared" si="6"/>
        <v>2042281134.16</v>
      </c>
    </row>
    <row r="154" spans="1:6" ht="12.75">
      <c r="A154" s="119" t="s">
        <v>18</v>
      </c>
      <c r="B154" s="92" t="s">
        <v>66</v>
      </c>
      <c r="C154" s="98" t="s">
        <v>628</v>
      </c>
      <c r="D154" s="94">
        <v>1480458178.52</v>
      </c>
      <c r="E154" s="94">
        <v>240847714.95</v>
      </c>
      <c r="F154" s="65">
        <f t="shared" si="6"/>
        <v>1239610463.57</v>
      </c>
    </row>
    <row r="155" spans="1:6" ht="56.25">
      <c r="A155" s="119" t="s">
        <v>155</v>
      </c>
      <c r="B155" s="92" t="s">
        <v>66</v>
      </c>
      <c r="C155" s="98" t="s">
        <v>629</v>
      </c>
      <c r="D155" s="94">
        <v>1226419169.53</v>
      </c>
      <c r="E155" s="94">
        <v>166008531.75</v>
      </c>
      <c r="F155" s="65">
        <f t="shared" si="6"/>
        <v>1060410637.78</v>
      </c>
    </row>
    <row r="156" spans="1:6" ht="56.25">
      <c r="A156" s="120" t="s">
        <v>156</v>
      </c>
      <c r="B156" s="95" t="s">
        <v>66</v>
      </c>
      <c r="C156" s="99" t="s">
        <v>630</v>
      </c>
      <c r="D156" s="97">
        <v>1226419169.53</v>
      </c>
      <c r="E156" s="97">
        <v>166008531.75</v>
      </c>
      <c r="F156" s="65">
        <f t="shared" si="6"/>
        <v>1060410637.78</v>
      </c>
    </row>
    <row r="157" spans="1:6" ht="45">
      <c r="A157" s="119" t="s">
        <v>631</v>
      </c>
      <c r="B157" s="92" t="s">
        <v>66</v>
      </c>
      <c r="C157" s="98" t="s">
        <v>632</v>
      </c>
      <c r="D157" s="94">
        <v>0</v>
      </c>
      <c r="E157" s="94">
        <v>13273000</v>
      </c>
      <c r="F157" s="65">
        <f t="shared" si="6"/>
        <v>-13273000</v>
      </c>
    </row>
    <row r="158" spans="1:6" ht="45">
      <c r="A158" s="124" t="s">
        <v>633</v>
      </c>
      <c r="B158" s="95" t="s">
        <v>66</v>
      </c>
      <c r="C158" s="99" t="s">
        <v>634</v>
      </c>
      <c r="D158" s="97">
        <v>0</v>
      </c>
      <c r="E158" s="97">
        <v>13273000</v>
      </c>
      <c r="F158" s="65">
        <f t="shared" si="6"/>
        <v>-13273000</v>
      </c>
    </row>
    <row r="159" spans="1:6" ht="22.5">
      <c r="A159" s="119" t="s">
        <v>293</v>
      </c>
      <c r="B159" s="92" t="s">
        <v>66</v>
      </c>
      <c r="C159" s="98" t="s">
        <v>635</v>
      </c>
      <c r="D159" s="94">
        <v>254039008.99</v>
      </c>
      <c r="E159" s="94">
        <v>61566183.2</v>
      </c>
      <c r="F159" s="65">
        <f t="shared" si="6"/>
        <v>192472825.79000002</v>
      </c>
    </row>
    <row r="160" spans="1:6" ht="22.5">
      <c r="A160" s="120" t="s">
        <v>294</v>
      </c>
      <c r="B160" s="95" t="s">
        <v>66</v>
      </c>
      <c r="C160" s="99" t="s">
        <v>636</v>
      </c>
      <c r="D160" s="97">
        <v>254039008.99</v>
      </c>
      <c r="E160" s="97">
        <v>61566183.2</v>
      </c>
      <c r="F160" s="65">
        <f t="shared" si="6"/>
        <v>192472825.79000002</v>
      </c>
    </row>
    <row r="161" spans="1:6" ht="22.5">
      <c r="A161" s="119" t="s">
        <v>295</v>
      </c>
      <c r="B161" s="92" t="s">
        <v>66</v>
      </c>
      <c r="C161" s="93" t="s">
        <v>637</v>
      </c>
      <c r="D161" s="94">
        <v>700000</v>
      </c>
      <c r="E161" s="94">
        <v>560000</v>
      </c>
      <c r="F161" s="65">
        <f t="shared" si="6"/>
        <v>140000</v>
      </c>
    </row>
    <row r="162" spans="1:6" ht="22.5">
      <c r="A162" s="119" t="s">
        <v>296</v>
      </c>
      <c r="B162" s="92" t="s">
        <v>66</v>
      </c>
      <c r="C162" s="93" t="s">
        <v>638</v>
      </c>
      <c r="D162" s="94">
        <v>700000</v>
      </c>
      <c r="E162" s="94">
        <v>560000</v>
      </c>
      <c r="F162" s="65">
        <f t="shared" si="6"/>
        <v>140000</v>
      </c>
    </row>
    <row r="163" spans="1:6" ht="33.75">
      <c r="A163" s="120" t="s">
        <v>297</v>
      </c>
      <c r="B163" s="95" t="s">
        <v>66</v>
      </c>
      <c r="C163" s="96" t="s">
        <v>639</v>
      </c>
      <c r="D163" s="97">
        <v>700000</v>
      </c>
      <c r="E163" s="97">
        <v>560000</v>
      </c>
      <c r="F163" s="65">
        <f t="shared" si="6"/>
        <v>140000</v>
      </c>
    </row>
    <row r="164" spans="1:6" ht="12.75">
      <c r="A164" s="119" t="s">
        <v>159</v>
      </c>
      <c r="B164" s="92" t="s">
        <v>66</v>
      </c>
      <c r="C164" s="93" t="s">
        <v>640</v>
      </c>
      <c r="D164" s="94">
        <v>946715000</v>
      </c>
      <c r="E164" s="94">
        <v>201631203.47</v>
      </c>
      <c r="F164" s="65">
        <f t="shared" si="6"/>
        <v>745083796.53</v>
      </c>
    </row>
    <row r="165" spans="1:6" ht="22.5">
      <c r="A165" s="119" t="s">
        <v>160</v>
      </c>
      <c r="B165" s="92" t="s">
        <v>66</v>
      </c>
      <c r="C165" s="93" t="s">
        <v>641</v>
      </c>
      <c r="D165" s="94">
        <v>946715000</v>
      </c>
      <c r="E165" s="94">
        <v>201631203.47</v>
      </c>
      <c r="F165" s="65">
        <f t="shared" si="6"/>
        <v>745083796.53</v>
      </c>
    </row>
    <row r="166" spans="1:6" ht="22.5">
      <c r="A166" s="124" t="s">
        <v>160</v>
      </c>
      <c r="B166" s="95" t="s">
        <v>66</v>
      </c>
      <c r="C166" s="99" t="s">
        <v>642</v>
      </c>
      <c r="D166" s="97">
        <v>946715000</v>
      </c>
      <c r="E166" s="97">
        <v>201631203.47</v>
      </c>
      <c r="F166" s="65">
        <f t="shared" si="6"/>
        <v>745083796.53</v>
      </c>
    </row>
    <row r="167" spans="1:6" ht="67.5">
      <c r="A167" s="119" t="s">
        <v>339</v>
      </c>
      <c r="B167" s="92" t="s">
        <v>66</v>
      </c>
      <c r="C167" s="93" t="s">
        <v>643</v>
      </c>
      <c r="D167" s="94">
        <v>1087865.51</v>
      </c>
      <c r="E167" s="94">
        <v>1087865.51</v>
      </c>
      <c r="F167" s="65">
        <f t="shared" si="6"/>
        <v>0</v>
      </c>
    </row>
    <row r="168" spans="1:6" ht="56.25">
      <c r="A168" s="119" t="s">
        <v>119</v>
      </c>
      <c r="B168" s="92" t="s">
        <v>66</v>
      </c>
      <c r="C168" s="93" t="s">
        <v>644</v>
      </c>
      <c r="D168" s="94">
        <v>1087865.51</v>
      </c>
      <c r="E168" s="94">
        <v>1087865.51</v>
      </c>
      <c r="F168" s="65">
        <f t="shared" si="6"/>
        <v>0</v>
      </c>
    </row>
    <row r="169" spans="1:6" ht="56.25">
      <c r="A169" s="119" t="s">
        <v>120</v>
      </c>
      <c r="B169" s="92" t="s">
        <v>66</v>
      </c>
      <c r="C169" s="93" t="s">
        <v>645</v>
      </c>
      <c r="D169" s="94">
        <v>1087865.51</v>
      </c>
      <c r="E169" s="94">
        <v>1087865.51</v>
      </c>
      <c r="F169" s="65">
        <f t="shared" si="6"/>
        <v>0</v>
      </c>
    </row>
    <row r="170" spans="1:6" ht="45">
      <c r="A170" s="120" t="s">
        <v>340</v>
      </c>
      <c r="B170" s="95" t="s">
        <v>66</v>
      </c>
      <c r="C170" s="96" t="s">
        <v>646</v>
      </c>
      <c r="D170" s="97">
        <v>1087865.51</v>
      </c>
      <c r="E170" s="97">
        <v>1087865.51</v>
      </c>
      <c r="F170" s="65">
        <f t="shared" si="6"/>
        <v>0</v>
      </c>
    </row>
    <row r="171" spans="1:6" ht="33.75">
      <c r="A171" s="119" t="s">
        <v>69</v>
      </c>
      <c r="B171" s="92" t="s">
        <v>66</v>
      </c>
      <c r="C171" s="93" t="s">
        <v>647</v>
      </c>
      <c r="D171" s="94">
        <v>-57347210.87</v>
      </c>
      <c r="E171" s="94">
        <v>-57347210.87</v>
      </c>
      <c r="F171" s="65">
        <f t="shared" si="6"/>
        <v>0</v>
      </c>
    </row>
    <row r="172" spans="1:6" ht="45">
      <c r="A172" s="119" t="s">
        <v>38</v>
      </c>
      <c r="B172" s="100" t="s">
        <v>66</v>
      </c>
      <c r="C172" s="93" t="s">
        <v>648</v>
      </c>
      <c r="D172" s="101">
        <v>-57347210.87</v>
      </c>
      <c r="E172" s="101">
        <v>-57347210.87</v>
      </c>
      <c r="F172" s="65">
        <f t="shared" si="6"/>
        <v>0</v>
      </c>
    </row>
    <row r="173" spans="1:6" ht="56.25">
      <c r="A173" s="120" t="s">
        <v>341</v>
      </c>
      <c r="B173" s="95" t="s">
        <v>66</v>
      </c>
      <c r="C173" s="96" t="s">
        <v>649</v>
      </c>
      <c r="D173" s="97">
        <v>-207738.02</v>
      </c>
      <c r="E173" s="97">
        <v>-207738.02</v>
      </c>
      <c r="F173" s="65">
        <f t="shared" si="6"/>
        <v>0</v>
      </c>
    </row>
    <row r="174" spans="1:6" ht="45.75" thickBot="1">
      <c r="A174" s="125" t="s">
        <v>342</v>
      </c>
      <c r="B174" s="102" t="s">
        <v>66</v>
      </c>
      <c r="C174" s="103" t="s">
        <v>650</v>
      </c>
      <c r="D174" s="104">
        <v>-57139472.85</v>
      </c>
      <c r="E174" s="104">
        <v>-57139472.85</v>
      </c>
      <c r="F174" s="66">
        <f>D174-E174</f>
        <v>0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5511811023622047" bottom="0.5511811023622047" header="0.31496062992125984" footer="0.31496062992125984"/>
  <pageSetup fitToHeight="5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323"/>
  <sheetViews>
    <sheetView showGridLines="0" zoomScalePageLayoutView="0" workbookViewId="0" topLeftCell="A1">
      <selection activeCell="A19" sqref="A19"/>
    </sheetView>
  </sheetViews>
  <sheetFormatPr defaultColWidth="9.00390625" defaultRowHeight="12.75"/>
  <cols>
    <col min="1" max="1" width="33.00390625" style="0" customWidth="1"/>
    <col min="2" max="2" width="4.875" style="0" customWidth="1"/>
    <col min="3" max="3" width="20.25390625" style="0" customWidth="1"/>
    <col min="4" max="4" width="16.625" style="0" customWidth="1"/>
    <col min="5" max="5" width="15.00390625" style="0" customWidth="1"/>
    <col min="6" max="6" width="15.375" style="0" customWidth="1"/>
  </cols>
  <sheetData>
    <row r="1" ht="12.75">
      <c r="F1" s="24" t="s">
        <v>90</v>
      </c>
    </row>
    <row r="2" spans="1:6" ht="15.75" thickBot="1">
      <c r="A2" s="8" t="s">
        <v>68</v>
      </c>
      <c r="B2" s="8"/>
      <c r="C2" s="6"/>
      <c r="D2" s="5"/>
      <c r="E2" s="5"/>
      <c r="F2" s="5"/>
    </row>
    <row r="3" spans="1:6" ht="39" thickBot="1">
      <c r="A3" s="46" t="s">
        <v>61</v>
      </c>
      <c r="B3" s="38" t="s">
        <v>99</v>
      </c>
      <c r="C3" s="39" t="s">
        <v>51</v>
      </c>
      <c r="D3" s="39" t="s">
        <v>114</v>
      </c>
      <c r="E3" s="39" t="s">
        <v>64</v>
      </c>
      <c r="F3" s="69" t="s">
        <v>101</v>
      </c>
    </row>
    <row r="4" spans="1:6" ht="13.5" thickBot="1">
      <c r="A4" s="47">
        <v>1</v>
      </c>
      <c r="B4" s="40">
        <v>2</v>
      </c>
      <c r="C4" s="41">
        <v>3</v>
      </c>
      <c r="D4" s="42" t="s">
        <v>104</v>
      </c>
      <c r="E4" s="42" t="s">
        <v>105</v>
      </c>
      <c r="F4" s="70" t="s">
        <v>62</v>
      </c>
    </row>
    <row r="5" spans="1:6" ht="12.75">
      <c r="A5" s="111" t="s">
        <v>651</v>
      </c>
      <c r="B5" s="112" t="s">
        <v>67</v>
      </c>
      <c r="C5" s="113" t="s">
        <v>652</v>
      </c>
      <c r="D5" s="114">
        <v>12088321760.93</v>
      </c>
      <c r="E5" s="114">
        <v>4493105700.17</v>
      </c>
      <c r="F5" s="43">
        <f aca="true" t="shared" si="0" ref="F5:F10">D5-E5</f>
        <v>7595216060.76</v>
      </c>
    </row>
    <row r="6" spans="1:6" ht="12.75">
      <c r="A6" s="115" t="s">
        <v>653</v>
      </c>
      <c r="B6" s="106" t="s">
        <v>67</v>
      </c>
      <c r="C6" s="107" t="s">
        <v>343</v>
      </c>
      <c r="D6" s="105">
        <v>931692627</v>
      </c>
      <c r="E6" s="105">
        <v>344782611.94</v>
      </c>
      <c r="F6" s="44">
        <f t="shared" si="0"/>
        <v>586910015.06</v>
      </c>
    </row>
    <row r="7" spans="1:6" ht="45">
      <c r="A7" s="115" t="s">
        <v>42</v>
      </c>
      <c r="B7" s="106" t="s">
        <v>67</v>
      </c>
      <c r="C7" s="107" t="s">
        <v>344</v>
      </c>
      <c r="D7" s="105">
        <v>3652895</v>
      </c>
      <c r="E7" s="105">
        <v>1204484.47</v>
      </c>
      <c r="F7" s="44">
        <f t="shared" si="0"/>
        <v>2448410.5300000003</v>
      </c>
    </row>
    <row r="8" spans="1:6" s="29" customFormat="1" ht="22.5">
      <c r="A8" s="115" t="s">
        <v>345</v>
      </c>
      <c r="B8" s="106" t="s">
        <v>67</v>
      </c>
      <c r="C8" s="107" t="s">
        <v>161</v>
      </c>
      <c r="D8" s="105">
        <v>2805603</v>
      </c>
      <c r="E8" s="105">
        <v>934492.17</v>
      </c>
      <c r="F8" s="44">
        <f t="shared" si="0"/>
        <v>1871110.83</v>
      </c>
    </row>
    <row r="9" spans="1:6" s="29" customFormat="1" ht="56.25">
      <c r="A9" s="115" t="s">
        <v>346</v>
      </c>
      <c r="B9" s="106" t="s">
        <v>67</v>
      </c>
      <c r="C9" s="107" t="s">
        <v>162</v>
      </c>
      <c r="D9" s="105">
        <v>847292</v>
      </c>
      <c r="E9" s="105">
        <v>269992.3</v>
      </c>
      <c r="F9" s="44">
        <f t="shared" si="0"/>
        <v>577299.7</v>
      </c>
    </row>
    <row r="10" spans="1:6" ht="56.25">
      <c r="A10" s="115" t="s">
        <v>56</v>
      </c>
      <c r="B10" s="106" t="s">
        <v>67</v>
      </c>
      <c r="C10" s="107" t="s">
        <v>347</v>
      </c>
      <c r="D10" s="105">
        <v>3032947</v>
      </c>
      <c r="E10" s="105">
        <v>484333</v>
      </c>
      <c r="F10" s="45">
        <f t="shared" si="0"/>
        <v>2548614</v>
      </c>
    </row>
    <row r="11" spans="1:6" ht="33.75">
      <c r="A11" s="115" t="s">
        <v>348</v>
      </c>
      <c r="B11" s="106" t="s">
        <v>67</v>
      </c>
      <c r="C11" s="107" t="s">
        <v>163</v>
      </c>
      <c r="D11" s="105">
        <v>307400</v>
      </c>
      <c r="E11" s="105">
        <v>157500</v>
      </c>
      <c r="F11" s="45">
        <f aca="true" t="shared" si="1" ref="F11:F19">D11-E11</f>
        <v>149900</v>
      </c>
    </row>
    <row r="12" spans="1:6" ht="33.75">
      <c r="A12" s="115" t="s">
        <v>349</v>
      </c>
      <c r="B12" s="106" t="s">
        <v>67</v>
      </c>
      <c r="C12" s="107" t="s">
        <v>164</v>
      </c>
      <c r="D12" s="105">
        <v>2725547</v>
      </c>
      <c r="E12" s="105">
        <v>326833</v>
      </c>
      <c r="F12" s="45">
        <f t="shared" si="1"/>
        <v>2398714</v>
      </c>
    </row>
    <row r="13" spans="1:6" ht="67.5">
      <c r="A13" s="115" t="s">
        <v>57</v>
      </c>
      <c r="B13" s="106" t="s">
        <v>67</v>
      </c>
      <c r="C13" s="107" t="s">
        <v>350</v>
      </c>
      <c r="D13" s="105">
        <v>345286862</v>
      </c>
      <c r="E13" s="105">
        <v>127914490.59</v>
      </c>
      <c r="F13" s="45">
        <f t="shared" si="1"/>
        <v>217372371.41</v>
      </c>
    </row>
    <row r="14" spans="1:6" ht="22.5">
      <c r="A14" s="115" t="s">
        <v>345</v>
      </c>
      <c r="B14" s="106" t="s">
        <v>67</v>
      </c>
      <c r="C14" s="107" t="s">
        <v>165</v>
      </c>
      <c r="D14" s="105">
        <v>171463973</v>
      </c>
      <c r="E14" s="105">
        <v>65058229.42</v>
      </c>
      <c r="F14" s="45">
        <f t="shared" si="1"/>
        <v>106405743.58</v>
      </c>
    </row>
    <row r="15" spans="1:6" ht="22.5">
      <c r="A15" s="115" t="s">
        <v>654</v>
      </c>
      <c r="B15" s="106" t="s">
        <v>67</v>
      </c>
      <c r="C15" s="107" t="s">
        <v>166</v>
      </c>
      <c r="D15" s="105">
        <v>43661527</v>
      </c>
      <c r="E15" s="105">
        <v>21195957.49</v>
      </c>
      <c r="F15" s="45">
        <f t="shared" si="1"/>
        <v>22465569.51</v>
      </c>
    </row>
    <row r="16" spans="1:6" ht="56.25">
      <c r="A16" s="115" t="s">
        <v>346</v>
      </c>
      <c r="B16" s="106" t="s">
        <v>67</v>
      </c>
      <c r="C16" s="107" t="s">
        <v>167</v>
      </c>
      <c r="D16" s="105">
        <v>58431008</v>
      </c>
      <c r="E16" s="105">
        <v>23281540.98</v>
      </c>
      <c r="F16" s="45">
        <f t="shared" si="1"/>
        <v>35149467.019999996</v>
      </c>
    </row>
    <row r="17" spans="1:6" ht="33.75">
      <c r="A17" s="115" t="s">
        <v>348</v>
      </c>
      <c r="B17" s="106" t="s">
        <v>67</v>
      </c>
      <c r="C17" s="107" t="s">
        <v>168</v>
      </c>
      <c r="D17" s="105">
        <v>23816101</v>
      </c>
      <c r="E17" s="105">
        <v>2811986.45</v>
      </c>
      <c r="F17" s="45">
        <f t="shared" si="1"/>
        <v>21004114.55</v>
      </c>
    </row>
    <row r="18" spans="1:6" ht="33.75">
      <c r="A18" s="115" t="s">
        <v>349</v>
      </c>
      <c r="B18" s="106" t="s">
        <v>67</v>
      </c>
      <c r="C18" s="107" t="s">
        <v>169</v>
      </c>
      <c r="D18" s="105">
        <v>45836763</v>
      </c>
      <c r="E18" s="105">
        <v>14603590.25</v>
      </c>
      <c r="F18" s="45">
        <f t="shared" si="1"/>
        <v>31233172.75</v>
      </c>
    </row>
    <row r="19" spans="1:6" ht="22.5">
      <c r="A19" s="115" t="s">
        <v>351</v>
      </c>
      <c r="B19" s="106" t="s">
        <v>67</v>
      </c>
      <c r="C19" s="107" t="s">
        <v>170</v>
      </c>
      <c r="D19" s="105">
        <v>1102850</v>
      </c>
      <c r="E19" s="105">
        <v>789546</v>
      </c>
      <c r="F19" s="45">
        <f t="shared" si="1"/>
        <v>313304</v>
      </c>
    </row>
    <row r="20" spans="1:6" ht="12.75">
      <c r="A20" s="115" t="s">
        <v>353</v>
      </c>
      <c r="B20" s="106" t="s">
        <v>67</v>
      </c>
      <c r="C20" s="107" t="s">
        <v>171</v>
      </c>
      <c r="D20" s="105">
        <v>801000</v>
      </c>
      <c r="E20" s="105">
        <v>0</v>
      </c>
      <c r="F20" s="45">
        <f aca="true" t="shared" si="2" ref="F20:F32">D20-E20</f>
        <v>801000</v>
      </c>
    </row>
    <row r="21" spans="1:6" ht="12.75">
      <c r="A21" s="115" t="s">
        <v>354</v>
      </c>
      <c r="B21" s="106" t="s">
        <v>67</v>
      </c>
      <c r="C21" s="107" t="s">
        <v>172</v>
      </c>
      <c r="D21" s="105">
        <v>173640</v>
      </c>
      <c r="E21" s="105">
        <v>173640</v>
      </c>
      <c r="F21" s="45">
        <f t="shared" si="2"/>
        <v>0</v>
      </c>
    </row>
    <row r="22" spans="1:6" ht="45">
      <c r="A22" s="115" t="s">
        <v>94</v>
      </c>
      <c r="B22" s="106" t="s">
        <v>67</v>
      </c>
      <c r="C22" s="107" t="s">
        <v>355</v>
      </c>
      <c r="D22" s="105">
        <v>84125500</v>
      </c>
      <c r="E22" s="105">
        <v>33844543.39</v>
      </c>
      <c r="F22" s="45">
        <f t="shared" si="2"/>
        <v>50280956.61</v>
      </c>
    </row>
    <row r="23" spans="1:6" ht="22.5">
      <c r="A23" s="115" t="s">
        <v>345</v>
      </c>
      <c r="B23" s="106" t="s">
        <v>67</v>
      </c>
      <c r="C23" s="107" t="s">
        <v>173</v>
      </c>
      <c r="D23" s="105">
        <v>47715250</v>
      </c>
      <c r="E23" s="105">
        <v>18306886.98</v>
      </c>
      <c r="F23" s="45">
        <f t="shared" si="2"/>
        <v>29408363.02</v>
      </c>
    </row>
    <row r="24" spans="1:6" ht="22.5">
      <c r="A24" s="115" t="s">
        <v>654</v>
      </c>
      <c r="B24" s="106" t="s">
        <v>67</v>
      </c>
      <c r="C24" s="107" t="s">
        <v>174</v>
      </c>
      <c r="D24" s="105">
        <v>11000650</v>
      </c>
      <c r="E24" s="105">
        <v>6990174.32</v>
      </c>
      <c r="F24" s="45">
        <f t="shared" si="2"/>
        <v>4010475.6799999997</v>
      </c>
    </row>
    <row r="25" spans="1:6" ht="56.25">
      <c r="A25" s="115" t="s">
        <v>346</v>
      </c>
      <c r="B25" s="106" t="s">
        <v>67</v>
      </c>
      <c r="C25" s="107" t="s">
        <v>175</v>
      </c>
      <c r="D25" s="105">
        <v>17327910</v>
      </c>
      <c r="E25" s="105">
        <v>6619827.38</v>
      </c>
      <c r="F25" s="45">
        <f t="shared" si="2"/>
        <v>10708082.620000001</v>
      </c>
    </row>
    <row r="26" spans="1:6" ht="33.75">
      <c r="A26" s="115" t="s">
        <v>348</v>
      </c>
      <c r="B26" s="106" t="s">
        <v>67</v>
      </c>
      <c r="C26" s="107" t="s">
        <v>176</v>
      </c>
      <c r="D26" s="105">
        <v>5322620</v>
      </c>
      <c r="E26" s="105">
        <v>1388163.04</v>
      </c>
      <c r="F26" s="45">
        <f t="shared" si="2"/>
        <v>3934456.96</v>
      </c>
    </row>
    <row r="27" spans="1:6" ht="33.75">
      <c r="A27" s="115" t="s">
        <v>349</v>
      </c>
      <c r="B27" s="106" t="s">
        <v>67</v>
      </c>
      <c r="C27" s="107" t="s">
        <v>177</v>
      </c>
      <c r="D27" s="105">
        <v>2644070</v>
      </c>
      <c r="E27" s="105">
        <v>491048.44</v>
      </c>
      <c r="F27" s="45">
        <f t="shared" si="2"/>
        <v>2153021.56</v>
      </c>
    </row>
    <row r="28" spans="1:6" ht="22.5">
      <c r="A28" s="115" t="s">
        <v>351</v>
      </c>
      <c r="B28" s="106" t="s">
        <v>67</v>
      </c>
      <c r="C28" s="107" t="s">
        <v>356</v>
      </c>
      <c r="D28" s="105">
        <v>21000</v>
      </c>
      <c r="E28" s="105">
        <v>0</v>
      </c>
      <c r="F28" s="45">
        <f t="shared" si="2"/>
        <v>21000</v>
      </c>
    </row>
    <row r="29" spans="1:6" ht="12.75">
      <c r="A29" s="115" t="s">
        <v>352</v>
      </c>
      <c r="B29" s="106" t="s">
        <v>67</v>
      </c>
      <c r="C29" s="107" t="s">
        <v>178</v>
      </c>
      <c r="D29" s="105">
        <v>50000</v>
      </c>
      <c r="E29" s="105">
        <v>10443.23</v>
      </c>
      <c r="F29" s="45">
        <f t="shared" si="2"/>
        <v>39556.770000000004</v>
      </c>
    </row>
    <row r="30" spans="1:6" ht="12.75">
      <c r="A30" s="115" t="s">
        <v>353</v>
      </c>
      <c r="B30" s="106" t="s">
        <v>67</v>
      </c>
      <c r="C30" s="107" t="s">
        <v>179</v>
      </c>
      <c r="D30" s="105">
        <v>44000</v>
      </c>
      <c r="E30" s="105">
        <v>38000</v>
      </c>
      <c r="F30" s="45">
        <f t="shared" si="2"/>
        <v>6000</v>
      </c>
    </row>
    <row r="31" spans="1:6" ht="12.75">
      <c r="A31" s="115" t="s">
        <v>43</v>
      </c>
      <c r="B31" s="106" t="s">
        <v>67</v>
      </c>
      <c r="C31" s="107" t="s">
        <v>357</v>
      </c>
      <c r="D31" s="105">
        <v>15000000</v>
      </c>
      <c r="E31" s="105">
        <v>0</v>
      </c>
      <c r="F31" s="45">
        <f t="shared" si="2"/>
        <v>15000000</v>
      </c>
    </row>
    <row r="32" spans="1:6" ht="12.75">
      <c r="A32" s="115" t="s">
        <v>358</v>
      </c>
      <c r="B32" s="106" t="s">
        <v>67</v>
      </c>
      <c r="C32" s="107" t="s">
        <v>180</v>
      </c>
      <c r="D32" s="105">
        <v>15000000</v>
      </c>
      <c r="E32" s="105">
        <v>0</v>
      </c>
      <c r="F32" s="45">
        <f t="shared" si="2"/>
        <v>15000000</v>
      </c>
    </row>
    <row r="33" spans="1:6" ht="12.75">
      <c r="A33" s="115" t="s">
        <v>44</v>
      </c>
      <c r="B33" s="106" t="s">
        <v>67</v>
      </c>
      <c r="C33" s="107" t="s">
        <v>359</v>
      </c>
      <c r="D33" s="105">
        <v>480594423</v>
      </c>
      <c r="E33" s="105">
        <v>181334760.49</v>
      </c>
      <c r="F33" s="45">
        <f aca="true" t="shared" si="3" ref="F33:F41">D33-E33</f>
        <v>299259662.51</v>
      </c>
    </row>
    <row r="34" spans="1:6" ht="12.75">
      <c r="A34" s="115" t="s">
        <v>656</v>
      </c>
      <c r="B34" s="106" t="s">
        <v>67</v>
      </c>
      <c r="C34" s="107" t="s">
        <v>181</v>
      </c>
      <c r="D34" s="105">
        <v>162480911</v>
      </c>
      <c r="E34" s="105">
        <v>62399038.21</v>
      </c>
      <c r="F34" s="45">
        <f t="shared" si="3"/>
        <v>100081872.78999999</v>
      </c>
    </row>
    <row r="35" spans="1:6" ht="33.75">
      <c r="A35" s="115" t="s">
        <v>657</v>
      </c>
      <c r="B35" s="106" t="s">
        <v>67</v>
      </c>
      <c r="C35" s="107" t="s">
        <v>182</v>
      </c>
      <c r="D35" s="105">
        <v>45172900</v>
      </c>
      <c r="E35" s="105">
        <v>18026975.39</v>
      </c>
      <c r="F35" s="45">
        <f t="shared" si="3"/>
        <v>27145924.61</v>
      </c>
    </row>
    <row r="36" spans="1:6" ht="45">
      <c r="A36" s="115" t="s">
        <v>658</v>
      </c>
      <c r="B36" s="106" t="s">
        <v>67</v>
      </c>
      <c r="C36" s="107" t="s">
        <v>183</v>
      </c>
      <c r="D36" s="105">
        <v>62525536</v>
      </c>
      <c r="E36" s="105">
        <v>22734967.34</v>
      </c>
      <c r="F36" s="45">
        <f t="shared" si="3"/>
        <v>39790568.66</v>
      </c>
    </row>
    <row r="37" spans="1:6" ht="22.5">
      <c r="A37" s="115" t="s">
        <v>345</v>
      </c>
      <c r="B37" s="106" t="s">
        <v>67</v>
      </c>
      <c r="C37" s="107" t="s">
        <v>184</v>
      </c>
      <c r="D37" s="105">
        <v>45345878</v>
      </c>
      <c r="E37" s="105">
        <v>16961984.64</v>
      </c>
      <c r="F37" s="45">
        <f t="shared" si="3"/>
        <v>28383893.36</v>
      </c>
    </row>
    <row r="38" spans="1:6" ht="22.5">
      <c r="A38" s="115" t="s">
        <v>654</v>
      </c>
      <c r="B38" s="106" t="s">
        <v>67</v>
      </c>
      <c r="C38" s="107" t="s">
        <v>185</v>
      </c>
      <c r="D38" s="105">
        <v>11129556</v>
      </c>
      <c r="E38" s="105">
        <v>6173512.5</v>
      </c>
      <c r="F38" s="45">
        <f t="shared" si="3"/>
        <v>4956043.5</v>
      </c>
    </row>
    <row r="39" spans="1:6" ht="56.25">
      <c r="A39" s="115" t="s">
        <v>346</v>
      </c>
      <c r="B39" s="106" t="s">
        <v>67</v>
      </c>
      <c r="C39" s="107" t="s">
        <v>186</v>
      </c>
      <c r="D39" s="105">
        <v>17099734</v>
      </c>
      <c r="E39" s="105">
        <v>6748519.5</v>
      </c>
      <c r="F39" s="45">
        <f t="shared" si="3"/>
        <v>10351214.5</v>
      </c>
    </row>
    <row r="40" spans="1:6" ht="33.75">
      <c r="A40" s="115" t="s">
        <v>348</v>
      </c>
      <c r="B40" s="106" t="s">
        <v>67</v>
      </c>
      <c r="C40" s="107" t="s">
        <v>187</v>
      </c>
      <c r="D40" s="105">
        <v>18016094</v>
      </c>
      <c r="E40" s="105">
        <v>7022429.15</v>
      </c>
      <c r="F40" s="45">
        <f t="shared" si="3"/>
        <v>10993664.85</v>
      </c>
    </row>
    <row r="41" spans="1:6" ht="33.75">
      <c r="A41" s="115" t="s">
        <v>349</v>
      </c>
      <c r="B41" s="106" t="s">
        <v>67</v>
      </c>
      <c r="C41" s="107" t="s">
        <v>188</v>
      </c>
      <c r="D41" s="105">
        <v>85328868.47</v>
      </c>
      <c r="E41" s="105">
        <v>24620588.27</v>
      </c>
      <c r="F41" s="45">
        <f t="shared" si="3"/>
        <v>60708280.2</v>
      </c>
    </row>
    <row r="42" spans="1:6" ht="67.5">
      <c r="A42" s="115" t="s">
        <v>659</v>
      </c>
      <c r="B42" s="106" t="s">
        <v>67</v>
      </c>
      <c r="C42" s="107" t="s">
        <v>360</v>
      </c>
      <c r="D42" s="105">
        <v>1500000</v>
      </c>
      <c r="E42" s="105">
        <v>-300000</v>
      </c>
      <c r="F42" s="45">
        <f aca="true" t="shared" si="4" ref="F42:F53">D42-E42</f>
        <v>1800000</v>
      </c>
    </row>
    <row r="43" spans="1:6" ht="78.75">
      <c r="A43" s="115" t="s">
        <v>655</v>
      </c>
      <c r="B43" s="106" t="s">
        <v>67</v>
      </c>
      <c r="C43" s="107" t="s">
        <v>189</v>
      </c>
      <c r="D43" s="105">
        <v>8857967.76</v>
      </c>
      <c r="E43" s="105">
        <v>8663913.51</v>
      </c>
      <c r="F43" s="45">
        <f t="shared" si="4"/>
        <v>194054.25</v>
      </c>
    </row>
    <row r="44" spans="1:6" ht="22.5">
      <c r="A44" s="115" t="s">
        <v>351</v>
      </c>
      <c r="B44" s="106" t="s">
        <v>67</v>
      </c>
      <c r="C44" s="107" t="s">
        <v>190</v>
      </c>
      <c r="D44" s="105">
        <v>301423</v>
      </c>
      <c r="E44" s="105">
        <v>35059</v>
      </c>
      <c r="F44" s="45">
        <f t="shared" si="4"/>
        <v>266364</v>
      </c>
    </row>
    <row r="45" spans="1:6" ht="12.75">
      <c r="A45" s="115" t="s">
        <v>352</v>
      </c>
      <c r="B45" s="106" t="s">
        <v>67</v>
      </c>
      <c r="C45" s="107" t="s">
        <v>191</v>
      </c>
      <c r="D45" s="105">
        <v>22780031.24</v>
      </c>
      <c r="E45" s="105">
        <v>8212449.45</v>
      </c>
      <c r="F45" s="45">
        <f t="shared" si="4"/>
        <v>14567581.79</v>
      </c>
    </row>
    <row r="46" spans="1:6" ht="12.75">
      <c r="A46" s="115" t="s">
        <v>353</v>
      </c>
      <c r="B46" s="106" t="s">
        <v>67</v>
      </c>
      <c r="C46" s="107" t="s">
        <v>451</v>
      </c>
      <c r="D46" s="105">
        <v>55523.53</v>
      </c>
      <c r="E46" s="105">
        <v>35323.53</v>
      </c>
      <c r="F46" s="45">
        <f t="shared" si="4"/>
        <v>20200</v>
      </c>
    </row>
    <row r="47" spans="1:6" ht="12.75">
      <c r="A47" s="115" t="s">
        <v>660</v>
      </c>
      <c r="B47" s="106" t="s">
        <v>67</v>
      </c>
      <c r="C47" s="107" t="s">
        <v>361</v>
      </c>
      <c r="D47" s="105">
        <v>15000</v>
      </c>
      <c r="E47" s="105">
        <v>14730</v>
      </c>
      <c r="F47" s="45">
        <f t="shared" si="4"/>
        <v>270</v>
      </c>
    </row>
    <row r="48" spans="1:6" ht="12.75">
      <c r="A48" s="115" t="s">
        <v>45</v>
      </c>
      <c r="B48" s="106" t="s">
        <v>67</v>
      </c>
      <c r="C48" s="107" t="s">
        <v>362</v>
      </c>
      <c r="D48" s="105">
        <v>15000</v>
      </c>
      <c r="E48" s="105">
        <v>14730</v>
      </c>
      <c r="F48" s="45">
        <f t="shared" si="4"/>
        <v>270</v>
      </c>
    </row>
    <row r="49" spans="1:6" ht="33.75">
      <c r="A49" s="115" t="s">
        <v>349</v>
      </c>
      <c r="B49" s="106" t="s">
        <v>67</v>
      </c>
      <c r="C49" s="107" t="s">
        <v>192</v>
      </c>
      <c r="D49" s="105">
        <v>15000</v>
      </c>
      <c r="E49" s="105">
        <v>14730</v>
      </c>
      <c r="F49" s="45">
        <f t="shared" si="4"/>
        <v>270</v>
      </c>
    </row>
    <row r="50" spans="1:6" ht="22.5">
      <c r="A50" s="115" t="s">
        <v>661</v>
      </c>
      <c r="B50" s="106" t="s">
        <v>67</v>
      </c>
      <c r="C50" s="107" t="s">
        <v>363</v>
      </c>
      <c r="D50" s="105">
        <v>77289784</v>
      </c>
      <c r="E50" s="105">
        <v>18319203.83</v>
      </c>
      <c r="F50" s="45">
        <f t="shared" si="4"/>
        <v>58970580.17</v>
      </c>
    </row>
    <row r="51" spans="1:6" ht="45">
      <c r="A51" s="115" t="s">
        <v>82</v>
      </c>
      <c r="B51" s="106" t="s">
        <v>67</v>
      </c>
      <c r="C51" s="107" t="s">
        <v>364</v>
      </c>
      <c r="D51" s="105">
        <v>68953861</v>
      </c>
      <c r="E51" s="105">
        <v>18253203.83</v>
      </c>
      <c r="F51" s="45">
        <f t="shared" si="4"/>
        <v>50700657.17</v>
      </c>
    </row>
    <row r="52" spans="1:6" ht="12.75">
      <c r="A52" s="115" t="s">
        <v>656</v>
      </c>
      <c r="B52" s="106" t="s">
        <v>67</v>
      </c>
      <c r="C52" s="107" t="s">
        <v>193</v>
      </c>
      <c r="D52" s="105">
        <v>22950070</v>
      </c>
      <c r="E52" s="105">
        <v>8437528.7</v>
      </c>
      <c r="F52" s="45">
        <f t="shared" si="4"/>
        <v>14512541.3</v>
      </c>
    </row>
    <row r="53" spans="1:6" ht="33.75">
      <c r="A53" s="115" t="s">
        <v>657</v>
      </c>
      <c r="B53" s="106" t="s">
        <v>67</v>
      </c>
      <c r="C53" s="107" t="s">
        <v>194</v>
      </c>
      <c r="D53" s="105">
        <v>8740500</v>
      </c>
      <c r="E53" s="105">
        <v>4852435.06</v>
      </c>
      <c r="F53" s="45">
        <f t="shared" si="4"/>
        <v>3888064.9400000004</v>
      </c>
    </row>
    <row r="54" spans="1:6" ht="45">
      <c r="A54" s="115" t="s">
        <v>658</v>
      </c>
      <c r="B54" s="106" t="s">
        <v>67</v>
      </c>
      <c r="C54" s="107" t="s">
        <v>195</v>
      </c>
      <c r="D54" s="105">
        <v>9570552</v>
      </c>
      <c r="E54" s="105">
        <v>3647932.39</v>
      </c>
      <c r="F54" s="45">
        <f aca="true" t="shared" si="5" ref="F54:F70">D54-E54</f>
        <v>5922619.609999999</v>
      </c>
    </row>
    <row r="55" spans="1:6" ht="33.75">
      <c r="A55" s="115" t="s">
        <v>348</v>
      </c>
      <c r="B55" s="106" t="s">
        <v>67</v>
      </c>
      <c r="C55" s="107" t="s">
        <v>196</v>
      </c>
      <c r="D55" s="105">
        <v>8477662</v>
      </c>
      <c r="E55" s="105">
        <v>344567.91</v>
      </c>
      <c r="F55" s="45">
        <f t="shared" si="5"/>
        <v>8133094.09</v>
      </c>
    </row>
    <row r="56" spans="1:6" ht="33.75">
      <c r="A56" s="115" t="s">
        <v>349</v>
      </c>
      <c r="B56" s="106" t="s">
        <v>67</v>
      </c>
      <c r="C56" s="107" t="s">
        <v>197</v>
      </c>
      <c r="D56" s="105">
        <v>18961077</v>
      </c>
      <c r="E56" s="105">
        <v>762772.52</v>
      </c>
      <c r="F56" s="45">
        <f t="shared" si="5"/>
        <v>18198304.48</v>
      </c>
    </row>
    <row r="57" spans="1:6" ht="12.75">
      <c r="A57" s="115" t="s">
        <v>18</v>
      </c>
      <c r="B57" s="106" t="s">
        <v>67</v>
      </c>
      <c r="C57" s="107" t="s">
        <v>198</v>
      </c>
      <c r="D57" s="105">
        <v>169000</v>
      </c>
      <c r="E57" s="105">
        <v>169000</v>
      </c>
      <c r="F57" s="45">
        <f t="shared" si="5"/>
        <v>0</v>
      </c>
    </row>
    <row r="58" spans="1:6" ht="22.5">
      <c r="A58" s="115" t="s">
        <v>351</v>
      </c>
      <c r="B58" s="106" t="s">
        <v>67</v>
      </c>
      <c r="C58" s="107" t="s">
        <v>298</v>
      </c>
      <c r="D58" s="105">
        <v>60000</v>
      </c>
      <c r="E58" s="105">
        <v>27258</v>
      </c>
      <c r="F58" s="45">
        <f t="shared" si="5"/>
        <v>32742</v>
      </c>
    </row>
    <row r="59" spans="1:6" ht="12.75">
      <c r="A59" s="115" t="s">
        <v>352</v>
      </c>
      <c r="B59" s="106" t="s">
        <v>67</v>
      </c>
      <c r="C59" s="107" t="s">
        <v>199</v>
      </c>
      <c r="D59" s="105">
        <v>25000</v>
      </c>
      <c r="E59" s="105">
        <v>11709.25</v>
      </c>
      <c r="F59" s="45">
        <f t="shared" si="5"/>
        <v>13290.75</v>
      </c>
    </row>
    <row r="60" spans="1:6" ht="33.75">
      <c r="A60" s="115" t="s">
        <v>83</v>
      </c>
      <c r="B60" s="106" t="s">
        <v>67</v>
      </c>
      <c r="C60" s="107" t="s">
        <v>365</v>
      </c>
      <c r="D60" s="105">
        <v>8335923</v>
      </c>
      <c r="E60" s="105">
        <v>66000</v>
      </c>
      <c r="F60" s="45">
        <f t="shared" si="5"/>
        <v>8269923</v>
      </c>
    </row>
    <row r="61" spans="1:6" ht="33.75">
      <c r="A61" s="115" t="s">
        <v>349</v>
      </c>
      <c r="B61" s="106" t="s">
        <v>67</v>
      </c>
      <c r="C61" s="107" t="s">
        <v>200</v>
      </c>
      <c r="D61" s="105">
        <v>8269923</v>
      </c>
      <c r="E61" s="105">
        <v>0</v>
      </c>
      <c r="F61" s="45">
        <f t="shared" si="5"/>
        <v>8269923</v>
      </c>
    </row>
    <row r="62" spans="1:6" ht="12.75">
      <c r="A62" s="115" t="s">
        <v>18</v>
      </c>
      <c r="B62" s="106" t="s">
        <v>67</v>
      </c>
      <c r="C62" s="107" t="s">
        <v>201</v>
      </c>
      <c r="D62" s="105">
        <v>66000</v>
      </c>
      <c r="E62" s="105">
        <v>66000</v>
      </c>
      <c r="F62" s="45">
        <f t="shared" si="5"/>
        <v>0</v>
      </c>
    </row>
    <row r="63" spans="1:6" ht="12.75">
      <c r="A63" s="115" t="s">
        <v>662</v>
      </c>
      <c r="B63" s="106" t="s">
        <v>67</v>
      </c>
      <c r="C63" s="107" t="s">
        <v>366</v>
      </c>
      <c r="D63" s="105">
        <v>1488217526.97</v>
      </c>
      <c r="E63" s="105">
        <v>148760899.61</v>
      </c>
      <c r="F63" s="45">
        <f t="shared" si="5"/>
        <v>1339456627.3600001</v>
      </c>
    </row>
    <row r="64" spans="1:6" ht="12.75">
      <c r="A64" s="115" t="s">
        <v>299</v>
      </c>
      <c r="B64" s="106" t="s">
        <v>67</v>
      </c>
      <c r="C64" s="107" t="s">
        <v>367</v>
      </c>
      <c r="D64" s="105">
        <v>9364400</v>
      </c>
      <c r="E64" s="105">
        <v>0</v>
      </c>
      <c r="F64" s="45">
        <f t="shared" si="5"/>
        <v>9364400</v>
      </c>
    </row>
    <row r="65" spans="1:6" ht="22.5">
      <c r="A65" s="115" t="s">
        <v>368</v>
      </c>
      <c r="B65" s="106" t="s">
        <v>67</v>
      </c>
      <c r="C65" s="107" t="s">
        <v>300</v>
      </c>
      <c r="D65" s="105">
        <v>9364400</v>
      </c>
      <c r="E65" s="105">
        <v>0</v>
      </c>
      <c r="F65" s="45">
        <f t="shared" si="5"/>
        <v>9364400</v>
      </c>
    </row>
    <row r="66" spans="1:6" ht="12.75">
      <c r="A66" s="115" t="s">
        <v>71</v>
      </c>
      <c r="B66" s="106" t="s">
        <v>67</v>
      </c>
      <c r="C66" s="107" t="s">
        <v>369</v>
      </c>
      <c r="D66" s="105">
        <v>3607929.93</v>
      </c>
      <c r="E66" s="105">
        <v>839372.77</v>
      </c>
      <c r="F66" s="45">
        <f t="shared" si="5"/>
        <v>2768557.16</v>
      </c>
    </row>
    <row r="67" spans="1:6" ht="33.75">
      <c r="A67" s="115" t="s">
        <v>349</v>
      </c>
      <c r="B67" s="106" t="s">
        <v>67</v>
      </c>
      <c r="C67" s="107" t="s">
        <v>202</v>
      </c>
      <c r="D67" s="105">
        <v>3607929.93</v>
      </c>
      <c r="E67" s="105">
        <v>839372.77</v>
      </c>
      <c r="F67" s="45">
        <f t="shared" si="5"/>
        <v>2768557.16</v>
      </c>
    </row>
    <row r="68" spans="1:6" ht="12.75">
      <c r="A68" s="115" t="s">
        <v>157</v>
      </c>
      <c r="B68" s="106" t="s">
        <v>67</v>
      </c>
      <c r="C68" s="107" t="s">
        <v>370</v>
      </c>
      <c r="D68" s="105">
        <v>1465004524.04</v>
      </c>
      <c r="E68" s="105">
        <v>146566408.82</v>
      </c>
      <c r="F68" s="45">
        <f t="shared" si="5"/>
        <v>1318438115.22</v>
      </c>
    </row>
    <row r="69" spans="1:6" ht="12.75">
      <c r="A69" s="115" t="s">
        <v>656</v>
      </c>
      <c r="B69" s="106" t="s">
        <v>67</v>
      </c>
      <c r="C69" s="107" t="s">
        <v>203</v>
      </c>
      <c r="D69" s="105">
        <v>17447903</v>
      </c>
      <c r="E69" s="105">
        <v>6018912.3</v>
      </c>
      <c r="F69" s="45">
        <f t="shared" si="5"/>
        <v>11428990.7</v>
      </c>
    </row>
    <row r="70" spans="1:6" ht="33.75">
      <c r="A70" s="115" t="s">
        <v>657</v>
      </c>
      <c r="B70" s="106" t="s">
        <v>67</v>
      </c>
      <c r="C70" s="107" t="s">
        <v>204</v>
      </c>
      <c r="D70" s="105">
        <v>3338496.07</v>
      </c>
      <c r="E70" s="105">
        <v>1350300</v>
      </c>
      <c r="F70" s="45">
        <f t="shared" si="5"/>
        <v>1988196.0699999998</v>
      </c>
    </row>
    <row r="71" spans="1:6" ht="45">
      <c r="A71" s="115" t="s">
        <v>658</v>
      </c>
      <c r="B71" s="106" t="s">
        <v>67</v>
      </c>
      <c r="C71" s="107" t="s">
        <v>205</v>
      </c>
      <c r="D71" s="105">
        <v>5362336</v>
      </c>
      <c r="E71" s="105">
        <v>2029054.53</v>
      </c>
      <c r="F71" s="45">
        <f>D71-E71</f>
        <v>3333281.4699999997</v>
      </c>
    </row>
    <row r="72" spans="1:6" ht="33.75">
      <c r="A72" s="115" t="s">
        <v>348</v>
      </c>
      <c r="B72" s="106" t="s">
        <v>67</v>
      </c>
      <c r="C72" s="107" t="s">
        <v>206</v>
      </c>
      <c r="D72" s="105">
        <v>1891568</v>
      </c>
      <c r="E72" s="105">
        <v>720857.89</v>
      </c>
      <c r="F72" s="45">
        <f>D72-E72</f>
        <v>1170710.1099999999</v>
      </c>
    </row>
    <row r="73" spans="1:6" ht="33.75">
      <c r="A73" s="115" t="s">
        <v>438</v>
      </c>
      <c r="B73" s="106" t="s">
        <v>67</v>
      </c>
      <c r="C73" s="107" t="s">
        <v>439</v>
      </c>
      <c r="D73" s="105">
        <v>17328976.2</v>
      </c>
      <c r="E73" s="105">
        <v>17328976.2</v>
      </c>
      <c r="F73" s="45">
        <f aca="true" t="shared" si="6" ref="F73:F87">D73-E73</f>
        <v>0</v>
      </c>
    </row>
    <row r="74" spans="1:6" ht="33.75">
      <c r="A74" s="115" t="s">
        <v>349</v>
      </c>
      <c r="B74" s="106" t="s">
        <v>67</v>
      </c>
      <c r="C74" s="107" t="s">
        <v>207</v>
      </c>
      <c r="D74" s="105">
        <v>370845572.77</v>
      </c>
      <c r="E74" s="105">
        <v>111807201</v>
      </c>
      <c r="F74" s="45">
        <f t="shared" si="6"/>
        <v>259038371.76999998</v>
      </c>
    </row>
    <row r="75" spans="1:6" ht="45">
      <c r="A75" s="115" t="s">
        <v>371</v>
      </c>
      <c r="B75" s="106" t="s">
        <v>67</v>
      </c>
      <c r="C75" s="107" t="s">
        <v>208</v>
      </c>
      <c r="D75" s="105">
        <v>1048755902</v>
      </c>
      <c r="E75" s="105">
        <v>7308751.9</v>
      </c>
      <c r="F75" s="45">
        <f t="shared" si="6"/>
        <v>1041447150.1</v>
      </c>
    </row>
    <row r="76" spans="1:6" ht="12.75">
      <c r="A76" s="115" t="s">
        <v>352</v>
      </c>
      <c r="B76" s="106" t="s">
        <v>67</v>
      </c>
      <c r="C76" s="107" t="s">
        <v>209</v>
      </c>
      <c r="D76" s="105">
        <v>33770</v>
      </c>
      <c r="E76" s="105">
        <v>2355</v>
      </c>
      <c r="F76" s="45">
        <f t="shared" si="6"/>
        <v>31415</v>
      </c>
    </row>
    <row r="77" spans="1:6" ht="12.75">
      <c r="A77" s="115" t="s">
        <v>663</v>
      </c>
      <c r="B77" s="106" t="s">
        <v>67</v>
      </c>
      <c r="C77" s="107" t="s">
        <v>664</v>
      </c>
      <c r="D77" s="105">
        <v>2552000</v>
      </c>
      <c r="E77" s="105">
        <v>0</v>
      </c>
      <c r="F77" s="45">
        <f t="shared" si="6"/>
        <v>2552000</v>
      </c>
    </row>
    <row r="78" spans="1:6" ht="33.75">
      <c r="A78" s="115" t="s">
        <v>349</v>
      </c>
      <c r="B78" s="106" t="s">
        <v>67</v>
      </c>
      <c r="C78" s="107" t="s">
        <v>665</v>
      </c>
      <c r="D78" s="105">
        <v>2552000</v>
      </c>
      <c r="E78" s="105">
        <v>0</v>
      </c>
      <c r="F78" s="45">
        <f t="shared" si="6"/>
        <v>2552000</v>
      </c>
    </row>
    <row r="79" spans="1:6" ht="22.5">
      <c r="A79" s="115" t="s">
        <v>72</v>
      </c>
      <c r="B79" s="106" t="s">
        <v>67</v>
      </c>
      <c r="C79" s="107" t="s">
        <v>372</v>
      </c>
      <c r="D79" s="105">
        <v>7688673</v>
      </c>
      <c r="E79" s="105">
        <v>1355118.02</v>
      </c>
      <c r="F79" s="45">
        <f t="shared" si="6"/>
        <v>6333554.98</v>
      </c>
    </row>
    <row r="80" spans="1:6" ht="33.75">
      <c r="A80" s="115" t="s">
        <v>349</v>
      </c>
      <c r="B80" s="106" t="s">
        <v>67</v>
      </c>
      <c r="C80" s="107" t="s">
        <v>210</v>
      </c>
      <c r="D80" s="105">
        <v>4524000</v>
      </c>
      <c r="E80" s="105">
        <v>1088800</v>
      </c>
      <c r="F80" s="45">
        <f t="shared" si="6"/>
        <v>3435200</v>
      </c>
    </row>
    <row r="81" spans="1:6" ht="67.5">
      <c r="A81" s="115" t="s">
        <v>666</v>
      </c>
      <c r="B81" s="106" t="s">
        <v>67</v>
      </c>
      <c r="C81" s="107" t="s">
        <v>427</v>
      </c>
      <c r="D81" s="105">
        <v>2364673</v>
      </c>
      <c r="E81" s="105">
        <v>0</v>
      </c>
      <c r="F81" s="45">
        <f t="shared" si="6"/>
        <v>2364673</v>
      </c>
    </row>
    <row r="82" spans="1:6" ht="12.75">
      <c r="A82" s="115" t="s">
        <v>667</v>
      </c>
      <c r="B82" s="106" t="s">
        <v>67</v>
      </c>
      <c r="C82" s="107" t="s">
        <v>211</v>
      </c>
      <c r="D82" s="105">
        <v>800000</v>
      </c>
      <c r="E82" s="105">
        <v>266318.02</v>
      </c>
      <c r="F82" s="45">
        <f t="shared" si="6"/>
        <v>533681.98</v>
      </c>
    </row>
    <row r="83" spans="1:6" ht="22.5">
      <c r="A83" s="115" t="s">
        <v>668</v>
      </c>
      <c r="B83" s="106" t="s">
        <v>67</v>
      </c>
      <c r="C83" s="107" t="s">
        <v>373</v>
      </c>
      <c r="D83" s="105">
        <v>493987028.96</v>
      </c>
      <c r="E83" s="105">
        <v>199193673.22</v>
      </c>
      <c r="F83" s="45">
        <f t="shared" si="6"/>
        <v>294793355.74</v>
      </c>
    </row>
    <row r="84" spans="1:6" ht="12.75">
      <c r="A84" s="115" t="s">
        <v>73</v>
      </c>
      <c r="B84" s="106" t="s">
        <v>67</v>
      </c>
      <c r="C84" s="107" t="s">
        <v>374</v>
      </c>
      <c r="D84" s="105">
        <v>27741890</v>
      </c>
      <c r="E84" s="105">
        <v>4004203.5</v>
      </c>
      <c r="F84" s="45">
        <f t="shared" si="6"/>
        <v>23737686.5</v>
      </c>
    </row>
    <row r="85" spans="1:6" ht="12.75">
      <c r="A85" s="115" t="s">
        <v>18</v>
      </c>
      <c r="B85" s="106" t="s">
        <v>67</v>
      </c>
      <c r="C85" s="107" t="s">
        <v>212</v>
      </c>
      <c r="D85" s="105">
        <v>22389000</v>
      </c>
      <c r="E85" s="105">
        <v>1744000</v>
      </c>
      <c r="F85" s="45">
        <f t="shared" si="6"/>
        <v>20645000</v>
      </c>
    </row>
    <row r="86" spans="1:6" ht="12.75">
      <c r="A86" s="115" t="s">
        <v>353</v>
      </c>
      <c r="B86" s="106" t="s">
        <v>67</v>
      </c>
      <c r="C86" s="107" t="s">
        <v>213</v>
      </c>
      <c r="D86" s="105">
        <v>5352890</v>
      </c>
      <c r="E86" s="105">
        <v>2260203.5</v>
      </c>
      <c r="F86" s="45">
        <f t="shared" si="6"/>
        <v>3092686.5</v>
      </c>
    </row>
    <row r="87" spans="1:6" ht="12.75">
      <c r="A87" s="115" t="s">
        <v>74</v>
      </c>
      <c r="B87" s="106" t="s">
        <v>67</v>
      </c>
      <c r="C87" s="107" t="s">
        <v>375</v>
      </c>
      <c r="D87" s="105">
        <v>359600964.35</v>
      </c>
      <c r="E87" s="105">
        <v>180254352.2</v>
      </c>
      <c r="F87" s="45">
        <f t="shared" si="6"/>
        <v>179346612.15000004</v>
      </c>
    </row>
    <row r="88" spans="1:6" ht="33.75">
      <c r="A88" s="115" t="s">
        <v>438</v>
      </c>
      <c r="B88" s="106" t="s">
        <v>67</v>
      </c>
      <c r="C88" s="107" t="s">
        <v>440</v>
      </c>
      <c r="D88" s="105">
        <v>3533008.75</v>
      </c>
      <c r="E88" s="105">
        <v>3533002.3</v>
      </c>
      <c r="F88" s="45">
        <f aca="true" t="shared" si="7" ref="F88:F104">D88-E88</f>
        <v>6.4500000001862645</v>
      </c>
    </row>
    <row r="89" spans="1:6" ht="45">
      <c r="A89" s="115" t="s">
        <v>371</v>
      </c>
      <c r="B89" s="106" t="s">
        <v>67</v>
      </c>
      <c r="C89" s="107" t="s">
        <v>214</v>
      </c>
      <c r="D89" s="105">
        <v>290463480</v>
      </c>
      <c r="E89" s="105">
        <v>145744324.3</v>
      </c>
      <c r="F89" s="45">
        <f t="shared" si="7"/>
        <v>144719155.7</v>
      </c>
    </row>
    <row r="90" spans="1:6" ht="12.75">
      <c r="A90" s="115" t="s">
        <v>18</v>
      </c>
      <c r="B90" s="106" t="s">
        <v>67</v>
      </c>
      <c r="C90" s="107" t="s">
        <v>215</v>
      </c>
      <c r="D90" s="105">
        <v>65604475.6</v>
      </c>
      <c r="E90" s="105">
        <v>30977025.6</v>
      </c>
      <c r="F90" s="45">
        <f t="shared" si="7"/>
        <v>34627450</v>
      </c>
    </row>
    <row r="91" spans="1:6" ht="12.75">
      <c r="A91" s="115" t="s">
        <v>158</v>
      </c>
      <c r="B91" s="106" t="s">
        <v>67</v>
      </c>
      <c r="C91" s="107" t="s">
        <v>376</v>
      </c>
      <c r="D91" s="105">
        <v>106644174.61</v>
      </c>
      <c r="E91" s="105">
        <v>14935117.52</v>
      </c>
      <c r="F91" s="45">
        <f t="shared" si="7"/>
        <v>91709057.09</v>
      </c>
    </row>
    <row r="92" spans="1:6" ht="12.75">
      <c r="A92" s="115" t="s">
        <v>656</v>
      </c>
      <c r="B92" s="106" t="s">
        <v>67</v>
      </c>
      <c r="C92" s="107" t="s">
        <v>216</v>
      </c>
      <c r="D92" s="105">
        <v>8533433</v>
      </c>
      <c r="E92" s="105">
        <v>2830283.44</v>
      </c>
      <c r="F92" s="45">
        <f t="shared" si="7"/>
        <v>5703149.5600000005</v>
      </c>
    </row>
    <row r="93" spans="1:6" ht="33.75">
      <c r="A93" s="115" t="s">
        <v>657</v>
      </c>
      <c r="B93" s="106" t="s">
        <v>67</v>
      </c>
      <c r="C93" s="107" t="s">
        <v>217</v>
      </c>
      <c r="D93" s="105">
        <v>2023200</v>
      </c>
      <c r="E93" s="105">
        <v>405246</v>
      </c>
      <c r="F93" s="45">
        <f t="shared" si="7"/>
        <v>1617954</v>
      </c>
    </row>
    <row r="94" spans="1:6" ht="45">
      <c r="A94" s="115" t="s">
        <v>658</v>
      </c>
      <c r="B94" s="106" t="s">
        <v>67</v>
      </c>
      <c r="C94" s="107" t="s">
        <v>218</v>
      </c>
      <c r="D94" s="105">
        <v>3188103</v>
      </c>
      <c r="E94" s="105">
        <v>829104.22</v>
      </c>
      <c r="F94" s="45">
        <f t="shared" si="7"/>
        <v>2358998.7800000003</v>
      </c>
    </row>
    <row r="95" spans="1:6" ht="33.75">
      <c r="A95" s="115" t="s">
        <v>348</v>
      </c>
      <c r="B95" s="106" t="s">
        <v>67</v>
      </c>
      <c r="C95" s="107" t="s">
        <v>219</v>
      </c>
      <c r="D95" s="105">
        <v>610987</v>
      </c>
      <c r="E95" s="105">
        <v>237973.54</v>
      </c>
      <c r="F95" s="45">
        <f t="shared" si="7"/>
        <v>373013.45999999996</v>
      </c>
    </row>
    <row r="96" spans="1:6" ht="33.75">
      <c r="A96" s="115" t="s">
        <v>349</v>
      </c>
      <c r="B96" s="106" t="s">
        <v>67</v>
      </c>
      <c r="C96" s="107" t="s">
        <v>220</v>
      </c>
      <c r="D96" s="105">
        <v>89929269.61</v>
      </c>
      <c r="E96" s="105">
        <v>8276460.32</v>
      </c>
      <c r="F96" s="45">
        <f t="shared" si="7"/>
        <v>81652809.28999999</v>
      </c>
    </row>
    <row r="97" spans="1:6" ht="12.75">
      <c r="A97" s="115" t="s">
        <v>18</v>
      </c>
      <c r="B97" s="106" t="s">
        <v>67</v>
      </c>
      <c r="C97" s="107" t="s">
        <v>221</v>
      </c>
      <c r="D97" s="105">
        <v>2355000</v>
      </c>
      <c r="E97" s="105">
        <v>2355000</v>
      </c>
      <c r="F97" s="45">
        <f t="shared" si="7"/>
        <v>0</v>
      </c>
    </row>
    <row r="98" spans="1:6" ht="12.75">
      <c r="A98" s="115" t="s">
        <v>352</v>
      </c>
      <c r="B98" s="106" t="s">
        <v>67</v>
      </c>
      <c r="C98" s="107" t="s">
        <v>222</v>
      </c>
      <c r="D98" s="105">
        <v>4182</v>
      </c>
      <c r="E98" s="105">
        <v>1050</v>
      </c>
      <c r="F98" s="45">
        <f t="shared" si="7"/>
        <v>3132</v>
      </c>
    </row>
    <row r="99" spans="1:6" ht="12.75">
      <c r="A99" s="115" t="s">
        <v>669</v>
      </c>
      <c r="B99" s="106" t="s">
        <v>67</v>
      </c>
      <c r="C99" s="107" t="s">
        <v>377</v>
      </c>
      <c r="D99" s="105">
        <v>3645000</v>
      </c>
      <c r="E99" s="105">
        <v>244063</v>
      </c>
      <c r="F99" s="45">
        <f t="shared" si="7"/>
        <v>3400937</v>
      </c>
    </row>
    <row r="100" spans="1:6" ht="22.5">
      <c r="A100" s="115" t="s">
        <v>75</v>
      </c>
      <c r="B100" s="106" t="s">
        <v>67</v>
      </c>
      <c r="C100" s="107" t="s">
        <v>378</v>
      </c>
      <c r="D100" s="105">
        <v>3645000</v>
      </c>
      <c r="E100" s="105">
        <v>244063</v>
      </c>
      <c r="F100" s="45">
        <f t="shared" si="7"/>
        <v>3400937</v>
      </c>
    </row>
    <row r="101" spans="1:6" ht="33.75">
      <c r="A101" s="115" t="s">
        <v>348</v>
      </c>
      <c r="B101" s="106" t="s">
        <v>67</v>
      </c>
      <c r="C101" s="107" t="s">
        <v>441</v>
      </c>
      <c r="D101" s="105">
        <v>229400</v>
      </c>
      <c r="E101" s="105">
        <v>223463</v>
      </c>
      <c r="F101" s="45">
        <f t="shared" si="7"/>
        <v>5937</v>
      </c>
    </row>
    <row r="102" spans="1:6" ht="33.75">
      <c r="A102" s="115" t="s">
        <v>349</v>
      </c>
      <c r="B102" s="106" t="s">
        <v>67</v>
      </c>
      <c r="C102" s="107" t="s">
        <v>223</v>
      </c>
      <c r="D102" s="105">
        <v>3415600</v>
      </c>
      <c r="E102" s="105">
        <v>20600</v>
      </c>
      <c r="F102" s="45">
        <f t="shared" si="7"/>
        <v>3395000</v>
      </c>
    </row>
    <row r="103" spans="1:6" ht="12.75">
      <c r="A103" s="115" t="s">
        <v>670</v>
      </c>
      <c r="B103" s="106" t="s">
        <v>67</v>
      </c>
      <c r="C103" s="107" t="s">
        <v>379</v>
      </c>
      <c r="D103" s="105">
        <v>8080641537</v>
      </c>
      <c r="E103" s="105">
        <v>3445566577.51</v>
      </c>
      <c r="F103" s="45">
        <f t="shared" si="7"/>
        <v>4635074959.49</v>
      </c>
    </row>
    <row r="104" spans="1:6" ht="12.75">
      <c r="A104" s="115" t="s">
        <v>76</v>
      </c>
      <c r="B104" s="106" t="s">
        <v>67</v>
      </c>
      <c r="C104" s="107" t="s">
        <v>380</v>
      </c>
      <c r="D104" s="105">
        <v>2256645892</v>
      </c>
      <c r="E104" s="105">
        <v>886870309.24</v>
      </c>
      <c r="F104" s="45">
        <f t="shared" si="7"/>
        <v>1369775582.76</v>
      </c>
    </row>
    <row r="105" spans="1:6" ht="33.75">
      <c r="A105" s="115" t="s">
        <v>349</v>
      </c>
      <c r="B105" s="106" t="s">
        <v>67</v>
      </c>
      <c r="C105" s="107" t="s">
        <v>301</v>
      </c>
      <c r="D105" s="105">
        <v>19217600</v>
      </c>
      <c r="E105" s="105">
        <v>0</v>
      </c>
      <c r="F105" s="45">
        <f aca="true" t="shared" si="8" ref="F105:F148">D105-E105</f>
        <v>19217600</v>
      </c>
    </row>
    <row r="106" spans="1:6" ht="45">
      <c r="A106" s="115" t="s">
        <v>371</v>
      </c>
      <c r="B106" s="106" t="s">
        <v>67</v>
      </c>
      <c r="C106" s="107" t="s">
        <v>224</v>
      </c>
      <c r="D106" s="105">
        <v>160500000</v>
      </c>
      <c r="E106" s="105">
        <v>0</v>
      </c>
      <c r="F106" s="45">
        <f t="shared" si="8"/>
        <v>160500000</v>
      </c>
    </row>
    <row r="107" spans="1:6" ht="67.5">
      <c r="A107" s="115" t="s">
        <v>381</v>
      </c>
      <c r="B107" s="106" t="s">
        <v>67</v>
      </c>
      <c r="C107" s="107" t="s">
        <v>225</v>
      </c>
      <c r="D107" s="105">
        <v>1788546015</v>
      </c>
      <c r="E107" s="105">
        <v>810252212</v>
      </c>
      <c r="F107" s="45">
        <f t="shared" si="8"/>
        <v>978293803</v>
      </c>
    </row>
    <row r="108" spans="1:6" ht="22.5">
      <c r="A108" s="115" t="s">
        <v>368</v>
      </c>
      <c r="B108" s="106" t="s">
        <v>67</v>
      </c>
      <c r="C108" s="107" t="s">
        <v>226</v>
      </c>
      <c r="D108" s="105">
        <v>36207735</v>
      </c>
      <c r="E108" s="105">
        <v>2075112.83</v>
      </c>
      <c r="F108" s="45">
        <f t="shared" si="8"/>
        <v>34132622.17</v>
      </c>
    </row>
    <row r="109" spans="1:6" ht="67.5">
      <c r="A109" s="115" t="s">
        <v>382</v>
      </c>
      <c r="B109" s="106" t="s">
        <v>67</v>
      </c>
      <c r="C109" s="107" t="s">
        <v>227</v>
      </c>
      <c r="D109" s="105">
        <v>112133062</v>
      </c>
      <c r="E109" s="105">
        <v>50286445</v>
      </c>
      <c r="F109" s="45">
        <f t="shared" si="8"/>
        <v>61846617</v>
      </c>
    </row>
    <row r="110" spans="1:6" ht="22.5">
      <c r="A110" s="115" t="s">
        <v>383</v>
      </c>
      <c r="B110" s="106" t="s">
        <v>67</v>
      </c>
      <c r="C110" s="107" t="s">
        <v>228</v>
      </c>
      <c r="D110" s="105">
        <v>2079090.41</v>
      </c>
      <c r="E110" s="105">
        <v>496240.41</v>
      </c>
      <c r="F110" s="45">
        <f t="shared" si="8"/>
        <v>1582850</v>
      </c>
    </row>
    <row r="111" spans="1:6" ht="67.5">
      <c r="A111" s="115" t="s">
        <v>666</v>
      </c>
      <c r="B111" s="106" t="s">
        <v>67</v>
      </c>
      <c r="C111" s="107" t="s">
        <v>428</v>
      </c>
      <c r="D111" s="105">
        <v>44870000</v>
      </c>
      <c r="E111" s="105">
        <v>1474742</v>
      </c>
      <c r="F111" s="45">
        <f t="shared" si="8"/>
        <v>43395258</v>
      </c>
    </row>
    <row r="112" spans="1:6" ht="67.5">
      <c r="A112" s="115" t="s">
        <v>659</v>
      </c>
      <c r="B112" s="106" t="s">
        <v>67</v>
      </c>
      <c r="C112" s="107" t="s">
        <v>429</v>
      </c>
      <c r="D112" s="105">
        <v>73617000</v>
      </c>
      <c r="E112" s="105">
        <v>22285557</v>
      </c>
      <c r="F112" s="45">
        <f t="shared" si="8"/>
        <v>51331443</v>
      </c>
    </row>
    <row r="113" spans="1:6" ht="12.75">
      <c r="A113" s="115" t="s">
        <v>358</v>
      </c>
      <c r="B113" s="106" t="s">
        <v>67</v>
      </c>
      <c r="C113" s="107" t="s">
        <v>384</v>
      </c>
      <c r="D113" s="105">
        <v>19475389.59</v>
      </c>
      <c r="E113" s="105">
        <v>0</v>
      </c>
      <c r="F113" s="45">
        <f t="shared" si="8"/>
        <v>19475389.59</v>
      </c>
    </row>
    <row r="114" spans="1:6" ht="12.75">
      <c r="A114" s="115" t="s">
        <v>77</v>
      </c>
      <c r="B114" s="106" t="s">
        <v>67</v>
      </c>
      <c r="C114" s="107" t="s">
        <v>385</v>
      </c>
      <c r="D114" s="105">
        <v>5091016166</v>
      </c>
      <c r="E114" s="105">
        <v>2293448838.6</v>
      </c>
      <c r="F114" s="45">
        <f t="shared" si="8"/>
        <v>2797567327.4</v>
      </c>
    </row>
    <row r="115" spans="1:6" ht="12.75">
      <c r="A115" s="115" t="s">
        <v>656</v>
      </c>
      <c r="B115" s="106" t="s">
        <v>67</v>
      </c>
      <c r="C115" s="107" t="s">
        <v>229</v>
      </c>
      <c r="D115" s="105">
        <v>112978700</v>
      </c>
      <c r="E115" s="105">
        <v>36940360.28</v>
      </c>
      <c r="F115" s="45">
        <f t="shared" si="8"/>
        <v>76038339.72</v>
      </c>
    </row>
    <row r="116" spans="1:6" ht="45">
      <c r="A116" s="115" t="s">
        <v>658</v>
      </c>
      <c r="B116" s="106" t="s">
        <v>67</v>
      </c>
      <c r="C116" s="107" t="s">
        <v>230</v>
      </c>
      <c r="D116" s="105">
        <v>34212969</v>
      </c>
      <c r="E116" s="105">
        <v>10856289.08</v>
      </c>
      <c r="F116" s="45">
        <f t="shared" si="8"/>
        <v>23356679.92</v>
      </c>
    </row>
    <row r="117" spans="1:6" ht="33.75">
      <c r="A117" s="115" t="s">
        <v>348</v>
      </c>
      <c r="B117" s="106" t="s">
        <v>67</v>
      </c>
      <c r="C117" s="107" t="s">
        <v>231</v>
      </c>
      <c r="D117" s="105">
        <v>4307355</v>
      </c>
      <c r="E117" s="105">
        <v>667523.67</v>
      </c>
      <c r="F117" s="45">
        <f t="shared" si="8"/>
        <v>3639831.33</v>
      </c>
    </row>
    <row r="118" spans="1:6" ht="33.75">
      <c r="A118" s="115" t="s">
        <v>349</v>
      </c>
      <c r="B118" s="106" t="s">
        <v>67</v>
      </c>
      <c r="C118" s="107" t="s">
        <v>232</v>
      </c>
      <c r="D118" s="105">
        <v>65465675.79</v>
      </c>
      <c r="E118" s="105">
        <v>17530613.57</v>
      </c>
      <c r="F118" s="45">
        <f t="shared" si="8"/>
        <v>47935062.22</v>
      </c>
    </row>
    <row r="119" spans="1:6" ht="12.75">
      <c r="A119" s="115" t="s">
        <v>386</v>
      </c>
      <c r="B119" s="106" t="s">
        <v>67</v>
      </c>
      <c r="C119" s="107" t="s">
        <v>314</v>
      </c>
      <c r="D119" s="105">
        <v>429200</v>
      </c>
      <c r="E119" s="105">
        <v>0</v>
      </c>
      <c r="F119" s="45">
        <f t="shared" si="8"/>
        <v>429200</v>
      </c>
    </row>
    <row r="120" spans="1:6" ht="45">
      <c r="A120" s="115" t="s">
        <v>371</v>
      </c>
      <c r="B120" s="106" t="s">
        <v>67</v>
      </c>
      <c r="C120" s="107" t="s">
        <v>233</v>
      </c>
      <c r="D120" s="105">
        <v>1461791760</v>
      </c>
      <c r="E120" s="105">
        <v>652157573.23</v>
      </c>
      <c r="F120" s="45">
        <f t="shared" si="8"/>
        <v>809634186.77</v>
      </c>
    </row>
    <row r="121" spans="1:6" ht="67.5">
      <c r="A121" s="115" t="s">
        <v>381</v>
      </c>
      <c r="B121" s="106" t="s">
        <v>67</v>
      </c>
      <c r="C121" s="107" t="s">
        <v>234</v>
      </c>
      <c r="D121" s="105">
        <v>2802841976</v>
      </c>
      <c r="E121" s="105">
        <v>1357638799</v>
      </c>
      <c r="F121" s="45">
        <f t="shared" si="8"/>
        <v>1445203177</v>
      </c>
    </row>
    <row r="122" spans="1:6" ht="22.5">
      <c r="A122" s="115" t="s">
        <v>368</v>
      </c>
      <c r="B122" s="106" t="s">
        <v>67</v>
      </c>
      <c r="C122" s="107" t="s">
        <v>235</v>
      </c>
      <c r="D122" s="105">
        <v>168672861</v>
      </c>
      <c r="E122" s="105">
        <v>35334737.73</v>
      </c>
      <c r="F122" s="45">
        <f t="shared" si="8"/>
        <v>133338123.27000001</v>
      </c>
    </row>
    <row r="123" spans="1:6" ht="67.5">
      <c r="A123" s="115" t="s">
        <v>382</v>
      </c>
      <c r="B123" s="106" t="s">
        <v>67</v>
      </c>
      <c r="C123" s="107" t="s">
        <v>236</v>
      </c>
      <c r="D123" s="105">
        <v>231881888</v>
      </c>
      <c r="E123" s="105">
        <v>115319837</v>
      </c>
      <c r="F123" s="45">
        <f t="shared" si="8"/>
        <v>116562051</v>
      </c>
    </row>
    <row r="124" spans="1:6" ht="22.5">
      <c r="A124" s="115" t="s">
        <v>383</v>
      </c>
      <c r="B124" s="106" t="s">
        <v>67</v>
      </c>
      <c r="C124" s="107" t="s">
        <v>237</v>
      </c>
      <c r="D124" s="105">
        <v>13706000</v>
      </c>
      <c r="E124" s="105">
        <v>3162835.87</v>
      </c>
      <c r="F124" s="45">
        <f t="shared" si="8"/>
        <v>10543164.129999999</v>
      </c>
    </row>
    <row r="125" spans="1:6" ht="67.5">
      <c r="A125" s="115" t="s">
        <v>659</v>
      </c>
      <c r="B125" s="106" t="s">
        <v>67</v>
      </c>
      <c r="C125" s="107" t="s">
        <v>430</v>
      </c>
      <c r="D125" s="105">
        <v>193959050</v>
      </c>
      <c r="E125" s="105">
        <v>63485300.51</v>
      </c>
      <c r="F125" s="45">
        <f t="shared" si="8"/>
        <v>130473749.49000001</v>
      </c>
    </row>
    <row r="126" spans="1:6" ht="22.5">
      <c r="A126" s="115" t="s">
        <v>351</v>
      </c>
      <c r="B126" s="106" t="s">
        <v>67</v>
      </c>
      <c r="C126" s="107" t="s">
        <v>238</v>
      </c>
      <c r="D126" s="105">
        <v>654046</v>
      </c>
      <c r="E126" s="105">
        <v>310988</v>
      </c>
      <c r="F126" s="45">
        <f t="shared" si="8"/>
        <v>343058</v>
      </c>
    </row>
    <row r="127" spans="1:6" ht="12.75">
      <c r="A127" s="115" t="s">
        <v>352</v>
      </c>
      <c r="B127" s="106" t="s">
        <v>67</v>
      </c>
      <c r="C127" s="107" t="s">
        <v>239</v>
      </c>
      <c r="D127" s="105">
        <v>97433</v>
      </c>
      <c r="E127" s="105">
        <v>40435.45</v>
      </c>
      <c r="F127" s="45">
        <f t="shared" si="8"/>
        <v>56997.55</v>
      </c>
    </row>
    <row r="128" spans="1:6" ht="12.75">
      <c r="A128" s="115" t="s">
        <v>353</v>
      </c>
      <c r="B128" s="106" t="s">
        <v>67</v>
      </c>
      <c r="C128" s="107" t="s">
        <v>442</v>
      </c>
      <c r="D128" s="105">
        <v>17252.21</v>
      </c>
      <c r="E128" s="105">
        <v>3545.21</v>
      </c>
      <c r="F128" s="45">
        <f t="shared" si="8"/>
        <v>13707</v>
      </c>
    </row>
    <row r="129" spans="1:6" ht="22.5">
      <c r="A129" s="115" t="s">
        <v>671</v>
      </c>
      <c r="B129" s="106" t="s">
        <v>67</v>
      </c>
      <c r="C129" s="107" t="s">
        <v>387</v>
      </c>
      <c r="D129" s="105">
        <v>350731733</v>
      </c>
      <c r="E129" s="105">
        <v>137022154.97</v>
      </c>
      <c r="F129" s="45">
        <f t="shared" si="8"/>
        <v>213709578.03</v>
      </c>
    </row>
    <row r="130" spans="1:6" ht="67.5">
      <c r="A130" s="115" t="s">
        <v>381</v>
      </c>
      <c r="B130" s="106" t="s">
        <v>67</v>
      </c>
      <c r="C130" s="107" t="s">
        <v>388</v>
      </c>
      <c r="D130" s="105">
        <v>135222067</v>
      </c>
      <c r="E130" s="105">
        <v>54016204</v>
      </c>
      <c r="F130" s="45">
        <f t="shared" si="8"/>
        <v>81205863</v>
      </c>
    </row>
    <row r="131" spans="1:6" ht="22.5">
      <c r="A131" s="115" t="s">
        <v>368</v>
      </c>
      <c r="B131" s="106" t="s">
        <v>67</v>
      </c>
      <c r="C131" s="107" t="s">
        <v>389</v>
      </c>
      <c r="D131" s="105">
        <v>330000</v>
      </c>
      <c r="E131" s="105">
        <v>169999.97</v>
      </c>
      <c r="F131" s="45">
        <f t="shared" si="8"/>
        <v>160000.03</v>
      </c>
    </row>
    <row r="132" spans="1:6" ht="67.5">
      <c r="A132" s="115" t="s">
        <v>382</v>
      </c>
      <c r="B132" s="106" t="s">
        <v>67</v>
      </c>
      <c r="C132" s="107" t="s">
        <v>390</v>
      </c>
      <c r="D132" s="105">
        <v>213041666</v>
      </c>
      <c r="E132" s="105">
        <v>82835951</v>
      </c>
      <c r="F132" s="45">
        <f t="shared" si="8"/>
        <v>130205715</v>
      </c>
    </row>
    <row r="133" spans="1:6" ht="22.5">
      <c r="A133" s="115" t="s">
        <v>383</v>
      </c>
      <c r="B133" s="106" t="s">
        <v>67</v>
      </c>
      <c r="C133" s="107" t="s">
        <v>391</v>
      </c>
      <c r="D133" s="105">
        <v>2138000</v>
      </c>
      <c r="E133" s="105">
        <v>0</v>
      </c>
      <c r="F133" s="45">
        <f t="shared" si="8"/>
        <v>2138000</v>
      </c>
    </row>
    <row r="134" spans="1:6" ht="33.75">
      <c r="A134" s="115" t="s">
        <v>78</v>
      </c>
      <c r="B134" s="106" t="s">
        <v>67</v>
      </c>
      <c r="C134" s="107" t="s">
        <v>392</v>
      </c>
      <c r="D134" s="105">
        <v>27498839</v>
      </c>
      <c r="E134" s="105">
        <v>9317077.05</v>
      </c>
      <c r="F134" s="45">
        <f t="shared" si="8"/>
        <v>18181761.95</v>
      </c>
    </row>
    <row r="135" spans="1:6" ht="67.5">
      <c r="A135" s="115" t="s">
        <v>381</v>
      </c>
      <c r="B135" s="106" t="s">
        <v>67</v>
      </c>
      <c r="C135" s="107" t="s">
        <v>240</v>
      </c>
      <c r="D135" s="105">
        <v>17441339</v>
      </c>
      <c r="E135" s="105">
        <v>6953911</v>
      </c>
      <c r="F135" s="45">
        <f t="shared" si="8"/>
        <v>10487428</v>
      </c>
    </row>
    <row r="136" spans="1:6" ht="22.5">
      <c r="A136" s="115" t="s">
        <v>368</v>
      </c>
      <c r="B136" s="106" t="s">
        <v>67</v>
      </c>
      <c r="C136" s="107" t="s">
        <v>241</v>
      </c>
      <c r="D136" s="105">
        <v>10057500</v>
      </c>
      <c r="E136" s="105">
        <v>2363166.05</v>
      </c>
      <c r="F136" s="45">
        <f t="shared" si="8"/>
        <v>7694333.95</v>
      </c>
    </row>
    <row r="137" spans="1:6" ht="22.5">
      <c r="A137" s="115" t="s">
        <v>672</v>
      </c>
      <c r="B137" s="106" t="s">
        <v>67</v>
      </c>
      <c r="C137" s="107" t="s">
        <v>393</v>
      </c>
      <c r="D137" s="105">
        <v>34189000</v>
      </c>
      <c r="E137" s="105">
        <v>180500</v>
      </c>
      <c r="F137" s="45">
        <f t="shared" si="8"/>
        <v>34008500</v>
      </c>
    </row>
    <row r="138" spans="1:6" ht="33.75">
      <c r="A138" s="115" t="s">
        <v>349</v>
      </c>
      <c r="B138" s="106" t="s">
        <v>67</v>
      </c>
      <c r="C138" s="107" t="s">
        <v>242</v>
      </c>
      <c r="D138" s="105">
        <v>27418452</v>
      </c>
      <c r="E138" s="105">
        <v>180500</v>
      </c>
      <c r="F138" s="45">
        <f t="shared" si="8"/>
        <v>27237952</v>
      </c>
    </row>
    <row r="139" spans="1:6" ht="22.5">
      <c r="A139" s="115" t="s">
        <v>368</v>
      </c>
      <c r="B139" s="106" t="s">
        <v>67</v>
      </c>
      <c r="C139" s="107" t="s">
        <v>243</v>
      </c>
      <c r="D139" s="105">
        <v>6345100</v>
      </c>
      <c r="E139" s="105">
        <v>0</v>
      </c>
      <c r="F139" s="45">
        <f t="shared" si="8"/>
        <v>6345100</v>
      </c>
    </row>
    <row r="140" spans="1:6" ht="22.5">
      <c r="A140" s="115" t="s">
        <v>383</v>
      </c>
      <c r="B140" s="106" t="s">
        <v>67</v>
      </c>
      <c r="C140" s="107" t="s">
        <v>244</v>
      </c>
      <c r="D140" s="105">
        <v>425448</v>
      </c>
      <c r="E140" s="105">
        <v>0</v>
      </c>
      <c r="F140" s="45">
        <f t="shared" si="8"/>
        <v>425448</v>
      </c>
    </row>
    <row r="141" spans="1:6" ht="12.75">
      <c r="A141" s="115" t="s">
        <v>47</v>
      </c>
      <c r="B141" s="106" t="s">
        <v>67</v>
      </c>
      <c r="C141" s="107" t="s">
        <v>394</v>
      </c>
      <c r="D141" s="105">
        <v>320559907</v>
      </c>
      <c r="E141" s="105">
        <v>118727697.65</v>
      </c>
      <c r="F141" s="45">
        <f t="shared" si="8"/>
        <v>201832209.35</v>
      </c>
    </row>
    <row r="142" spans="1:6" ht="12.75">
      <c r="A142" s="115" t="s">
        <v>656</v>
      </c>
      <c r="B142" s="106" t="s">
        <v>67</v>
      </c>
      <c r="C142" s="107" t="s">
        <v>245</v>
      </c>
      <c r="D142" s="105">
        <v>143207000</v>
      </c>
      <c r="E142" s="105">
        <v>59641835.37</v>
      </c>
      <c r="F142" s="45">
        <f t="shared" si="8"/>
        <v>83565164.63</v>
      </c>
    </row>
    <row r="143" spans="1:6" ht="33.75">
      <c r="A143" s="115" t="s">
        <v>657</v>
      </c>
      <c r="B143" s="106" t="s">
        <v>67</v>
      </c>
      <c r="C143" s="107" t="s">
        <v>246</v>
      </c>
      <c r="D143" s="105">
        <v>41031350</v>
      </c>
      <c r="E143" s="105">
        <v>13728148.07</v>
      </c>
      <c r="F143" s="45">
        <f t="shared" si="8"/>
        <v>27303201.93</v>
      </c>
    </row>
    <row r="144" spans="1:6" ht="45">
      <c r="A144" s="115" t="s">
        <v>658</v>
      </c>
      <c r="B144" s="106" t="s">
        <v>67</v>
      </c>
      <c r="C144" s="107" t="s">
        <v>247</v>
      </c>
      <c r="D144" s="105">
        <v>54482650</v>
      </c>
      <c r="E144" s="105">
        <v>20323676.8</v>
      </c>
      <c r="F144" s="45">
        <f t="shared" si="8"/>
        <v>34158973.2</v>
      </c>
    </row>
    <row r="145" spans="1:6" ht="22.5">
      <c r="A145" s="115" t="s">
        <v>345</v>
      </c>
      <c r="B145" s="106" t="s">
        <v>67</v>
      </c>
      <c r="C145" s="107" t="s">
        <v>248</v>
      </c>
      <c r="D145" s="105">
        <v>30616680</v>
      </c>
      <c r="E145" s="105">
        <v>10878276.71</v>
      </c>
      <c r="F145" s="45">
        <f t="shared" si="8"/>
        <v>19738403.29</v>
      </c>
    </row>
    <row r="146" spans="1:6" ht="22.5">
      <c r="A146" s="115" t="s">
        <v>654</v>
      </c>
      <c r="B146" s="106" t="s">
        <v>67</v>
      </c>
      <c r="C146" s="107" t="s">
        <v>249</v>
      </c>
      <c r="D146" s="105">
        <v>8201800</v>
      </c>
      <c r="E146" s="105">
        <v>2182864.07</v>
      </c>
      <c r="F146" s="45">
        <f t="shared" si="8"/>
        <v>6018935.93</v>
      </c>
    </row>
    <row r="147" spans="1:6" ht="56.25">
      <c r="A147" s="115" t="s">
        <v>346</v>
      </c>
      <c r="B147" s="106" t="s">
        <v>67</v>
      </c>
      <c r="C147" s="107" t="s">
        <v>250</v>
      </c>
      <c r="D147" s="105">
        <v>11692980</v>
      </c>
      <c r="E147" s="105">
        <v>3366436.3</v>
      </c>
      <c r="F147" s="45">
        <f t="shared" si="8"/>
        <v>8326543.7</v>
      </c>
    </row>
    <row r="148" spans="1:6" ht="33.75">
      <c r="A148" s="115" t="s">
        <v>348</v>
      </c>
      <c r="B148" s="106" t="s">
        <v>67</v>
      </c>
      <c r="C148" s="107" t="s">
        <v>317</v>
      </c>
      <c r="D148" s="105">
        <v>13480406</v>
      </c>
      <c r="E148" s="105">
        <v>3363841.56</v>
      </c>
      <c r="F148" s="45">
        <f t="shared" si="8"/>
        <v>10116564.44</v>
      </c>
    </row>
    <row r="149" spans="1:6" ht="33.75">
      <c r="A149" s="115" t="s">
        <v>349</v>
      </c>
      <c r="B149" s="106" t="s">
        <v>67</v>
      </c>
      <c r="C149" s="107" t="s">
        <v>251</v>
      </c>
      <c r="D149" s="105">
        <v>16707465.54</v>
      </c>
      <c r="E149" s="105">
        <v>4985069.31</v>
      </c>
      <c r="F149" s="45">
        <f aca="true" t="shared" si="9" ref="F149:F190">D149-E149</f>
        <v>11722396.23</v>
      </c>
    </row>
    <row r="150" spans="1:6" ht="22.5">
      <c r="A150" s="115" t="s">
        <v>351</v>
      </c>
      <c r="B150" s="106" t="s">
        <v>67</v>
      </c>
      <c r="C150" s="107" t="s">
        <v>252</v>
      </c>
      <c r="D150" s="105">
        <v>792366</v>
      </c>
      <c r="E150" s="105">
        <v>227566</v>
      </c>
      <c r="F150" s="45">
        <f t="shared" si="9"/>
        <v>564800</v>
      </c>
    </row>
    <row r="151" spans="1:6" ht="12.75">
      <c r="A151" s="115" t="s">
        <v>352</v>
      </c>
      <c r="B151" s="106" t="s">
        <v>67</v>
      </c>
      <c r="C151" s="107" t="s">
        <v>253</v>
      </c>
      <c r="D151" s="105">
        <v>65624</v>
      </c>
      <c r="E151" s="105">
        <v>9300</v>
      </c>
      <c r="F151" s="45">
        <f t="shared" si="9"/>
        <v>56324</v>
      </c>
    </row>
    <row r="152" spans="1:6" ht="12.75">
      <c r="A152" s="115" t="s">
        <v>353</v>
      </c>
      <c r="B152" s="106" t="s">
        <v>67</v>
      </c>
      <c r="C152" s="107" t="s">
        <v>310</v>
      </c>
      <c r="D152" s="105">
        <v>281585.46</v>
      </c>
      <c r="E152" s="105">
        <v>20683.46</v>
      </c>
      <c r="F152" s="45">
        <f t="shared" si="9"/>
        <v>260902.00000000003</v>
      </c>
    </row>
    <row r="153" spans="1:6" ht="12.75">
      <c r="A153" s="115" t="s">
        <v>673</v>
      </c>
      <c r="B153" s="106" t="s">
        <v>67</v>
      </c>
      <c r="C153" s="107" t="s">
        <v>395</v>
      </c>
      <c r="D153" s="105">
        <v>103985008</v>
      </c>
      <c r="E153" s="105">
        <v>29824032.76</v>
      </c>
      <c r="F153" s="45">
        <f t="shared" si="9"/>
        <v>74160975.24</v>
      </c>
    </row>
    <row r="154" spans="1:6" ht="12.75">
      <c r="A154" s="115" t="s">
        <v>48</v>
      </c>
      <c r="B154" s="106" t="s">
        <v>67</v>
      </c>
      <c r="C154" s="107" t="s">
        <v>396</v>
      </c>
      <c r="D154" s="105">
        <v>76970940</v>
      </c>
      <c r="E154" s="105">
        <v>18556378</v>
      </c>
      <c r="F154" s="45">
        <f t="shared" si="9"/>
        <v>58414562</v>
      </c>
    </row>
    <row r="155" spans="1:6" ht="33.75">
      <c r="A155" s="115" t="s">
        <v>349</v>
      </c>
      <c r="B155" s="106" t="s">
        <v>67</v>
      </c>
      <c r="C155" s="107" t="s">
        <v>254</v>
      </c>
      <c r="D155" s="105">
        <v>12010000</v>
      </c>
      <c r="E155" s="105">
        <v>1244560</v>
      </c>
      <c r="F155" s="45">
        <f t="shared" si="9"/>
        <v>10765440</v>
      </c>
    </row>
    <row r="156" spans="1:6" ht="12.75">
      <c r="A156" s="115" t="s">
        <v>18</v>
      </c>
      <c r="B156" s="106" t="s">
        <v>67</v>
      </c>
      <c r="C156" s="107" t="s">
        <v>255</v>
      </c>
      <c r="D156" s="105">
        <v>2370000</v>
      </c>
      <c r="E156" s="105">
        <v>2370000</v>
      </c>
      <c r="F156" s="45">
        <f t="shared" si="9"/>
        <v>0</v>
      </c>
    </row>
    <row r="157" spans="1:6" ht="67.5">
      <c r="A157" s="115" t="s">
        <v>381</v>
      </c>
      <c r="B157" s="106" t="s">
        <v>67</v>
      </c>
      <c r="C157" s="107" t="s">
        <v>256</v>
      </c>
      <c r="D157" s="105">
        <v>19365740</v>
      </c>
      <c r="E157" s="105">
        <v>8425820</v>
      </c>
      <c r="F157" s="45">
        <f t="shared" si="9"/>
        <v>10939920</v>
      </c>
    </row>
    <row r="158" spans="1:6" ht="22.5">
      <c r="A158" s="115" t="s">
        <v>368</v>
      </c>
      <c r="B158" s="106" t="s">
        <v>67</v>
      </c>
      <c r="C158" s="107" t="s">
        <v>257</v>
      </c>
      <c r="D158" s="105">
        <v>43225200</v>
      </c>
      <c r="E158" s="105">
        <v>6515998</v>
      </c>
      <c r="F158" s="45">
        <f t="shared" si="9"/>
        <v>36709202</v>
      </c>
    </row>
    <row r="159" spans="1:6" ht="22.5">
      <c r="A159" s="115" t="s">
        <v>318</v>
      </c>
      <c r="B159" s="106" t="s">
        <v>67</v>
      </c>
      <c r="C159" s="107" t="s">
        <v>397</v>
      </c>
      <c r="D159" s="105">
        <v>27014068</v>
      </c>
      <c r="E159" s="105">
        <v>11267654.76</v>
      </c>
      <c r="F159" s="45">
        <f t="shared" si="9"/>
        <v>15746413.24</v>
      </c>
    </row>
    <row r="160" spans="1:6" ht="22.5">
      <c r="A160" s="115" t="s">
        <v>345</v>
      </c>
      <c r="B160" s="106" t="s">
        <v>67</v>
      </c>
      <c r="C160" s="107" t="s">
        <v>258</v>
      </c>
      <c r="D160" s="105">
        <v>14034113</v>
      </c>
      <c r="E160" s="105">
        <v>4962492.39</v>
      </c>
      <c r="F160" s="45">
        <f t="shared" si="9"/>
        <v>9071620.61</v>
      </c>
    </row>
    <row r="161" spans="1:6" ht="22.5">
      <c r="A161" s="115" t="s">
        <v>654</v>
      </c>
      <c r="B161" s="106" t="s">
        <v>67</v>
      </c>
      <c r="C161" s="107" t="s">
        <v>259</v>
      </c>
      <c r="D161" s="105">
        <v>3665700</v>
      </c>
      <c r="E161" s="105">
        <v>2893700</v>
      </c>
      <c r="F161" s="45">
        <f t="shared" si="9"/>
        <v>772000</v>
      </c>
    </row>
    <row r="162" spans="1:6" ht="56.25">
      <c r="A162" s="115" t="s">
        <v>346</v>
      </c>
      <c r="B162" s="106" t="s">
        <v>67</v>
      </c>
      <c r="C162" s="107" t="s">
        <v>260</v>
      </c>
      <c r="D162" s="105">
        <v>5345163</v>
      </c>
      <c r="E162" s="105">
        <v>2300787.43</v>
      </c>
      <c r="F162" s="45">
        <f t="shared" si="9"/>
        <v>3044375.57</v>
      </c>
    </row>
    <row r="163" spans="1:6" ht="33.75">
      <c r="A163" s="115" t="s">
        <v>348</v>
      </c>
      <c r="B163" s="106" t="s">
        <v>67</v>
      </c>
      <c r="C163" s="107" t="s">
        <v>261</v>
      </c>
      <c r="D163" s="105">
        <v>1467298</v>
      </c>
      <c r="E163" s="105">
        <v>299180.6</v>
      </c>
      <c r="F163" s="45">
        <f t="shared" si="9"/>
        <v>1168117.4</v>
      </c>
    </row>
    <row r="164" spans="1:6" ht="33.75">
      <c r="A164" s="115" t="s">
        <v>349</v>
      </c>
      <c r="B164" s="106" t="s">
        <v>67</v>
      </c>
      <c r="C164" s="107" t="s">
        <v>262</v>
      </c>
      <c r="D164" s="105">
        <v>2039794</v>
      </c>
      <c r="E164" s="105">
        <v>587184.33</v>
      </c>
      <c r="F164" s="45">
        <f t="shared" si="9"/>
        <v>1452609.67</v>
      </c>
    </row>
    <row r="165" spans="1:6" ht="22.5">
      <c r="A165" s="115" t="s">
        <v>351</v>
      </c>
      <c r="B165" s="106" t="s">
        <v>67</v>
      </c>
      <c r="C165" s="107" t="s">
        <v>263</v>
      </c>
      <c r="D165" s="105">
        <v>448000</v>
      </c>
      <c r="E165" s="105">
        <v>223849</v>
      </c>
      <c r="F165" s="45">
        <f t="shared" si="9"/>
        <v>224151</v>
      </c>
    </row>
    <row r="166" spans="1:6" ht="12.75">
      <c r="A166" s="115" t="s">
        <v>353</v>
      </c>
      <c r="B166" s="106" t="s">
        <v>67</v>
      </c>
      <c r="C166" s="107" t="s">
        <v>443</v>
      </c>
      <c r="D166" s="105">
        <v>14000</v>
      </c>
      <c r="E166" s="105">
        <v>461.01</v>
      </c>
      <c r="F166" s="45">
        <f t="shared" si="9"/>
        <v>13538.99</v>
      </c>
    </row>
    <row r="167" spans="1:6" ht="12.75">
      <c r="A167" s="115" t="s">
        <v>674</v>
      </c>
      <c r="B167" s="106" t="s">
        <v>67</v>
      </c>
      <c r="C167" s="107" t="s">
        <v>398</v>
      </c>
      <c r="D167" s="105">
        <v>47597000</v>
      </c>
      <c r="E167" s="105">
        <v>3567618.81</v>
      </c>
      <c r="F167" s="45">
        <f t="shared" si="9"/>
        <v>44029381.19</v>
      </c>
    </row>
    <row r="168" spans="1:6" ht="22.5">
      <c r="A168" s="115" t="s">
        <v>95</v>
      </c>
      <c r="B168" s="106" t="s">
        <v>67</v>
      </c>
      <c r="C168" s="107" t="s">
        <v>399</v>
      </c>
      <c r="D168" s="105">
        <v>47597000</v>
      </c>
      <c r="E168" s="105">
        <v>3567618.81</v>
      </c>
      <c r="F168" s="45">
        <f t="shared" si="9"/>
        <v>44029381.19</v>
      </c>
    </row>
    <row r="169" spans="1:6" ht="33.75">
      <c r="A169" s="115" t="s">
        <v>349</v>
      </c>
      <c r="B169" s="106" t="s">
        <v>67</v>
      </c>
      <c r="C169" s="107" t="s">
        <v>264</v>
      </c>
      <c r="D169" s="105">
        <v>47597000</v>
      </c>
      <c r="E169" s="105">
        <v>3567618.81</v>
      </c>
      <c r="F169" s="45">
        <f t="shared" si="9"/>
        <v>44029381.19</v>
      </c>
    </row>
    <row r="170" spans="1:6" ht="12.75">
      <c r="A170" s="115" t="s">
        <v>675</v>
      </c>
      <c r="B170" s="106" t="s">
        <v>67</v>
      </c>
      <c r="C170" s="107" t="s">
        <v>400</v>
      </c>
      <c r="D170" s="105">
        <v>267952296</v>
      </c>
      <c r="E170" s="105">
        <v>60921675.59</v>
      </c>
      <c r="F170" s="45">
        <f t="shared" si="9"/>
        <v>207030620.41</v>
      </c>
    </row>
    <row r="171" spans="1:6" ht="12.75">
      <c r="A171" s="115" t="s">
        <v>29</v>
      </c>
      <c r="B171" s="106" t="s">
        <v>67</v>
      </c>
      <c r="C171" s="107" t="s">
        <v>401</v>
      </c>
      <c r="D171" s="105">
        <v>13918607</v>
      </c>
      <c r="E171" s="105">
        <v>4088374.3</v>
      </c>
      <c r="F171" s="45">
        <f t="shared" si="9"/>
        <v>9830232.7</v>
      </c>
    </row>
    <row r="172" spans="1:6" ht="33.75">
      <c r="A172" s="115" t="s">
        <v>349</v>
      </c>
      <c r="B172" s="106" t="s">
        <v>67</v>
      </c>
      <c r="C172" s="107" t="s">
        <v>302</v>
      </c>
      <c r="D172" s="105">
        <v>200000</v>
      </c>
      <c r="E172" s="105">
        <v>39022.95</v>
      </c>
      <c r="F172" s="45">
        <f t="shared" si="9"/>
        <v>160977.05</v>
      </c>
    </row>
    <row r="173" spans="1:6" ht="33.75">
      <c r="A173" s="115" t="s">
        <v>402</v>
      </c>
      <c r="B173" s="106" t="s">
        <v>67</v>
      </c>
      <c r="C173" s="107" t="s">
        <v>265</v>
      </c>
      <c r="D173" s="105">
        <v>13718607</v>
      </c>
      <c r="E173" s="105">
        <v>4049351.35</v>
      </c>
      <c r="F173" s="45">
        <f t="shared" si="9"/>
        <v>9669255.65</v>
      </c>
    </row>
    <row r="174" spans="1:6" ht="12.75">
      <c r="A174" s="115" t="s">
        <v>30</v>
      </c>
      <c r="B174" s="106" t="s">
        <v>67</v>
      </c>
      <c r="C174" s="107" t="s">
        <v>403</v>
      </c>
      <c r="D174" s="105">
        <v>110543689</v>
      </c>
      <c r="E174" s="105">
        <v>24922172.75</v>
      </c>
      <c r="F174" s="45">
        <f t="shared" si="9"/>
        <v>85621516.25</v>
      </c>
    </row>
    <row r="175" spans="1:6" ht="33.75">
      <c r="A175" s="115" t="s">
        <v>349</v>
      </c>
      <c r="B175" s="106" t="s">
        <v>67</v>
      </c>
      <c r="C175" s="107" t="s">
        <v>266</v>
      </c>
      <c r="D175" s="105">
        <v>583300</v>
      </c>
      <c r="E175" s="105">
        <v>162254.06</v>
      </c>
      <c r="F175" s="45">
        <f t="shared" si="9"/>
        <v>421045.94</v>
      </c>
    </row>
    <row r="176" spans="1:6" ht="33.75">
      <c r="A176" s="115" t="s">
        <v>404</v>
      </c>
      <c r="B176" s="106" t="s">
        <v>67</v>
      </c>
      <c r="C176" s="107" t="s">
        <v>267</v>
      </c>
      <c r="D176" s="105">
        <v>76049700</v>
      </c>
      <c r="E176" s="105">
        <v>24759918.69</v>
      </c>
      <c r="F176" s="45">
        <f t="shared" si="9"/>
        <v>51289781.31</v>
      </c>
    </row>
    <row r="177" spans="1:6" ht="22.5">
      <c r="A177" s="115" t="s">
        <v>405</v>
      </c>
      <c r="B177" s="106" t="s">
        <v>67</v>
      </c>
      <c r="C177" s="107" t="s">
        <v>268</v>
      </c>
      <c r="D177" s="105">
        <v>1154689</v>
      </c>
      <c r="E177" s="105">
        <v>0</v>
      </c>
      <c r="F177" s="45">
        <f t="shared" si="9"/>
        <v>1154689</v>
      </c>
    </row>
    <row r="178" spans="1:6" ht="45">
      <c r="A178" s="115" t="s">
        <v>407</v>
      </c>
      <c r="B178" s="106" t="s">
        <v>67</v>
      </c>
      <c r="C178" s="107" t="s">
        <v>676</v>
      </c>
      <c r="D178" s="105">
        <v>32756000</v>
      </c>
      <c r="E178" s="105">
        <v>0</v>
      </c>
      <c r="F178" s="45">
        <f t="shared" si="9"/>
        <v>32756000</v>
      </c>
    </row>
    <row r="179" spans="1:6" ht="12.75">
      <c r="A179" s="115" t="s">
        <v>31</v>
      </c>
      <c r="B179" s="106" t="s">
        <v>67</v>
      </c>
      <c r="C179" s="107" t="s">
        <v>406</v>
      </c>
      <c r="D179" s="105">
        <v>143490000</v>
      </c>
      <c r="E179" s="105">
        <v>31911128.54</v>
      </c>
      <c r="F179" s="45">
        <f t="shared" si="9"/>
        <v>111578871.46000001</v>
      </c>
    </row>
    <row r="180" spans="1:6" ht="33.75">
      <c r="A180" s="115" t="s">
        <v>349</v>
      </c>
      <c r="B180" s="106" t="s">
        <v>67</v>
      </c>
      <c r="C180" s="107" t="s">
        <v>269</v>
      </c>
      <c r="D180" s="105">
        <v>1004000</v>
      </c>
      <c r="E180" s="105">
        <v>314241.34</v>
      </c>
      <c r="F180" s="45">
        <f t="shared" si="9"/>
        <v>689758.6599999999</v>
      </c>
    </row>
    <row r="181" spans="1:6" ht="33.75">
      <c r="A181" s="115" t="s">
        <v>404</v>
      </c>
      <c r="B181" s="106" t="s">
        <v>67</v>
      </c>
      <c r="C181" s="107" t="s">
        <v>270</v>
      </c>
      <c r="D181" s="105">
        <v>100362000</v>
      </c>
      <c r="E181" s="105">
        <v>31596887.2</v>
      </c>
      <c r="F181" s="45">
        <f t="shared" si="9"/>
        <v>68765112.8</v>
      </c>
    </row>
    <row r="182" spans="1:6" ht="45">
      <c r="A182" s="115" t="s">
        <v>407</v>
      </c>
      <c r="B182" s="106" t="s">
        <v>67</v>
      </c>
      <c r="C182" s="107" t="s">
        <v>271</v>
      </c>
      <c r="D182" s="105">
        <v>42124000</v>
      </c>
      <c r="E182" s="105">
        <v>0</v>
      </c>
      <c r="F182" s="45">
        <f t="shared" si="9"/>
        <v>42124000</v>
      </c>
    </row>
    <row r="183" spans="1:6" ht="12.75">
      <c r="A183" s="115" t="s">
        <v>677</v>
      </c>
      <c r="B183" s="106" t="s">
        <v>67</v>
      </c>
      <c r="C183" s="107" t="s">
        <v>408</v>
      </c>
      <c r="D183" s="105">
        <v>502004103</v>
      </c>
      <c r="E183" s="105">
        <v>204939484.28</v>
      </c>
      <c r="F183" s="45">
        <f t="shared" si="9"/>
        <v>297064618.72</v>
      </c>
    </row>
    <row r="184" spans="1:6" ht="12.75">
      <c r="A184" s="115" t="s">
        <v>49</v>
      </c>
      <c r="B184" s="106" t="s">
        <v>67</v>
      </c>
      <c r="C184" s="107" t="s">
        <v>409</v>
      </c>
      <c r="D184" s="105">
        <v>11331803</v>
      </c>
      <c r="E184" s="105">
        <v>3707001.28</v>
      </c>
      <c r="F184" s="45">
        <f t="shared" si="9"/>
        <v>7624801.720000001</v>
      </c>
    </row>
    <row r="185" spans="1:6" ht="12.75">
      <c r="A185" s="115" t="s">
        <v>656</v>
      </c>
      <c r="B185" s="106" t="s">
        <v>67</v>
      </c>
      <c r="C185" s="107" t="s">
        <v>272</v>
      </c>
      <c r="D185" s="105">
        <v>5937000</v>
      </c>
      <c r="E185" s="105">
        <v>1969746.27</v>
      </c>
      <c r="F185" s="45">
        <f t="shared" si="9"/>
        <v>3967253.73</v>
      </c>
    </row>
    <row r="186" spans="1:6" ht="33.75">
      <c r="A186" s="115" t="s">
        <v>657</v>
      </c>
      <c r="B186" s="106" t="s">
        <v>67</v>
      </c>
      <c r="C186" s="107" t="s">
        <v>273</v>
      </c>
      <c r="D186" s="105">
        <v>500000</v>
      </c>
      <c r="E186" s="105">
        <v>253642</v>
      </c>
      <c r="F186" s="45">
        <f t="shared" si="9"/>
        <v>246358</v>
      </c>
    </row>
    <row r="187" spans="1:6" ht="45">
      <c r="A187" s="115" t="s">
        <v>658</v>
      </c>
      <c r="B187" s="106" t="s">
        <v>67</v>
      </c>
      <c r="C187" s="107" t="s">
        <v>274</v>
      </c>
      <c r="D187" s="105">
        <v>1793000</v>
      </c>
      <c r="E187" s="105">
        <v>565285.39</v>
      </c>
      <c r="F187" s="45">
        <f t="shared" si="9"/>
        <v>1227714.6099999999</v>
      </c>
    </row>
    <row r="188" spans="1:6" ht="33.75">
      <c r="A188" s="115" t="s">
        <v>348</v>
      </c>
      <c r="B188" s="106" t="s">
        <v>67</v>
      </c>
      <c r="C188" s="107" t="s">
        <v>275</v>
      </c>
      <c r="D188" s="105">
        <v>71600</v>
      </c>
      <c r="E188" s="105">
        <v>13758.48</v>
      </c>
      <c r="F188" s="45">
        <f t="shared" si="9"/>
        <v>57841.520000000004</v>
      </c>
    </row>
    <row r="189" spans="1:6" ht="33.75">
      <c r="A189" s="115" t="s">
        <v>349</v>
      </c>
      <c r="B189" s="106" t="s">
        <v>67</v>
      </c>
      <c r="C189" s="107" t="s">
        <v>276</v>
      </c>
      <c r="D189" s="105">
        <v>2914000</v>
      </c>
      <c r="E189" s="105">
        <v>806818.99</v>
      </c>
      <c r="F189" s="45">
        <f t="shared" si="9"/>
        <v>2107181.01</v>
      </c>
    </row>
    <row r="190" spans="1:6" ht="45">
      <c r="A190" s="115" t="s">
        <v>371</v>
      </c>
      <c r="B190" s="106" t="s">
        <v>67</v>
      </c>
      <c r="C190" s="107" t="s">
        <v>444</v>
      </c>
      <c r="D190" s="105">
        <v>97103</v>
      </c>
      <c r="E190" s="105">
        <v>97102.14</v>
      </c>
      <c r="F190" s="45">
        <f t="shared" si="9"/>
        <v>0.8600000000005821</v>
      </c>
    </row>
    <row r="191" spans="1:6" ht="22.5">
      <c r="A191" s="115" t="s">
        <v>351</v>
      </c>
      <c r="B191" s="106" t="s">
        <v>67</v>
      </c>
      <c r="C191" s="107" t="s">
        <v>277</v>
      </c>
      <c r="D191" s="105">
        <v>1100</v>
      </c>
      <c r="E191" s="105">
        <v>187</v>
      </c>
      <c r="F191" s="45">
        <f aca="true" t="shared" si="10" ref="F191:F206">D191-E191</f>
        <v>913</v>
      </c>
    </row>
    <row r="192" spans="1:6" ht="12.75">
      <c r="A192" s="115" t="s">
        <v>353</v>
      </c>
      <c r="B192" s="106" t="s">
        <v>67</v>
      </c>
      <c r="C192" s="107" t="s">
        <v>445</v>
      </c>
      <c r="D192" s="105">
        <v>18000</v>
      </c>
      <c r="E192" s="105">
        <v>461.01</v>
      </c>
      <c r="F192" s="45">
        <f t="shared" si="10"/>
        <v>17538.99</v>
      </c>
    </row>
    <row r="193" spans="1:6" ht="12.75">
      <c r="A193" s="115" t="s">
        <v>50</v>
      </c>
      <c r="B193" s="106" t="s">
        <v>67</v>
      </c>
      <c r="C193" s="107" t="s">
        <v>410</v>
      </c>
      <c r="D193" s="105">
        <v>490672300</v>
      </c>
      <c r="E193" s="105">
        <v>201232483</v>
      </c>
      <c r="F193" s="45">
        <f t="shared" si="10"/>
        <v>289439817</v>
      </c>
    </row>
    <row r="194" spans="1:6" ht="33.75">
      <c r="A194" s="115" t="s">
        <v>349</v>
      </c>
      <c r="B194" s="106" t="s">
        <v>67</v>
      </c>
      <c r="C194" s="107" t="s">
        <v>278</v>
      </c>
      <c r="D194" s="105">
        <v>9270000</v>
      </c>
      <c r="E194" s="105">
        <v>2864183</v>
      </c>
      <c r="F194" s="45">
        <f t="shared" si="10"/>
        <v>6405817</v>
      </c>
    </row>
    <row r="195" spans="1:6" ht="67.5">
      <c r="A195" s="115" t="s">
        <v>381</v>
      </c>
      <c r="B195" s="106" t="s">
        <v>67</v>
      </c>
      <c r="C195" s="107" t="s">
        <v>279</v>
      </c>
      <c r="D195" s="105">
        <v>451966600</v>
      </c>
      <c r="E195" s="105">
        <v>186586700</v>
      </c>
      <c r="F195" s="45">
        <f t="shared" si="10"/>
        <v>265379900</v>
      </c>
    </row>
    <row r="196" spans="1:6" ht="22.5">
      <c r="A196" s="115" t="s">
        <v>368</v>
      </c>
      <c r="B196" s="106" t="s">
        <v>67</v>
      </c>
      <c r="C196" s="107" t="s">
        <v>280</v>
      </c>
      <c r="D196" s="105">
        <v>286100</v>
      </c>
      <c r="E196" s="105">
        <v>32000</v>
      </c>
      <c r="F196" s="45">
        <f t="shared" si="10"/>
        <v>254100</v>
      </c>
    </row>
    <row r="197" spans="1:6" ht="67.5">
      <c r="A197" s="115" t="s">
        <v>382</v>
      </c>
      <c r="B197" s="106" t="s">
        <v>67</v>
      </c>
      <c r="C197" s="107" t="s">
        <v>411</v>
      </c>
      <c r="D197" s="105">
        <v>29149600</v>
      </c>
      <c r="E197" s="105">
        <v>11749600</v>
      </c>
      <c r="F197" s="45">
        <f t="shared" si="10"/>
        <v>17400000</v>
      </c>
    </row>
    <row r="198" spans="1:6" ht="12.75">
      <c r="A198" s="115" t="s">
        <v>678</v>
      </c>
      <c r="B198" s="106" t="s">
        <v>67</v>
      </c>
      <c r="C198" s="107" t="s">
        <v>412</v>
      </c>
      <c r="D198" s="105">
        <v>36294850</v>
      </c>
      <c r="E198" s="105">
        <v>20805276.47</v>
      </c>
      <c r="F198" s="45">
        <f t="shared" si="10"/>
        <v>15489573.530000001</v>
      </c>
    </row>
    <row r="199" spans="1:6" ht="12.75">
      <c r="A199" s="115" t="s">
        <v>33</v>
      </c>
      <c r="B199" s="106" t="s">
        <v>67</v>
      </c>
      <c r="C199" s="107" t="s">
        <v>413</v>
      </c>
      <c r="D199" s="105">
        <v>10000000</v>
      </c>
      <c r="E199" s="105">
        <v>8061276.47</v>
      </c>
      <c r="F199" s="45">
        <f t="shared" si="10"/>
        <v>1938723.5300000003</v>
      </c>
    </row>
    <row r="200" spans="1:6" ht="67.5">
      <c r="A200" s="115" t="s">
        <v>666</v>
      </c>
      <c r="B200" s="106" t="s">
        <v>67</v>
      </c>
      <c r="C200" s="107" t="s">
        <v>431</v>
      </c>
      <c r="D200" s="105">
        <v>10000000</v>
      </c>
      <c r="E200" s="105">
        <v>8061276.47</v>
      </c>
      <c r="F200" s="45">
        <f t="shared" si="10"/>
        <v>1938723.5300000003</v>
      </c>
    </row>
    <row r="201" spans="1:6" ht="12.75">
      <c r="A201" s="115" t="s">
        <v>34</v>
      </c>
      <c r="B201" s="106" t="s">
        <v>67</v>
      </c>
      <c r="C201" s="107" t="s">
        <v>414</v>
      </c>
      <c r="D201" s="105">
        <v>26294850</v>
      </c>
      <c r="E201" s="105">
        <v>12744000</v>
      </c>
      <c r="F201" s="45">
        <f t="shared" si="10"/>
        <v>13550850</v>
      </c>
    </row>
    <row r="202" spans="1:6" ht="67.5">
      <c r="A202" s="115" t="s">
        <v>666</v>
      </c>
      <c r="B202" s="106" t="s">
        <v>67</v>
      </c>
      <c r="C202" s="107" t="s">
        <v>415</v>
      </c>
      <c r="D202" s="105">
        <v>26294850</v>
      </c>
      <c r="E202" s="105">
        <v>12744000</v>
      </c>
      <c r="F202" s="45">
        <f t="shared" si="10"/>
        <v>13550850</v>
      </c>
    </row>
    <row r="203" spans="1:6" ht="22.5">
      <c r="A203" s="115" t="s">
        <v>679</v>
      </c>
      <c r="B203" s="106" t="s">
        <v>67</v>
      </c>
      <c r="C203" s="107" t="s">
        <v>416</v>
      </c>
      <c r="D203" s="105">
        <v>55000000</v>
      </c>
      <c r="E203" s="105">
        <v>16165853.15</v>
      </c>
      <c r="F203" s="45">
        <f t="shared" si="10"/>
        <v>38834146.85</v>
      </c>
    </row>
    <row r="204" spans="1:6" ht="22.5">
      <c r="A204" s="115" t="s">
        <v>319</v>
      </c>
      <c r="B204" s="106" t="s">
        <v>67</v>
      </c>
      <c r="C204" s="107" t="s">
        <v>417</v>
      </c>
      <c r="D204" s="105">
        <v>55000000</v>
      </c>
      <c r="E204" s="105">
        <v>16165853.15</v>
      </c>
      <c r="F204" s="45">
        <f t="shared" si="10"/>
        <v>38834146.85</v>
      </c>
    </row>
    <row r="205" spans="1:6" ht="12.75">
      <c r="A205" s="115" t="s">
        <v>418</v>
      </c>
      <c r="B205" s="106" t="s">
        <v>67</v>
      </c>
      <c r="C205" s="107" t="s">
        <v>320</v>
      </c>
      <c r="D205" s="105">
        <v>55000000</v>
      </c>
      <c r="E205" s="105">
        <v>16165853.15</v>
      </c>
      <c r="F205" s="45">
        <f t="shared" si="10"/>
        <v>38834146.85</v>
      </c>
    </row>
    <row r="206" spans="1:6" ht="23.25" thickBot="1">
      <c r="A206" s="116" t="s">
        <v>680</v>
      </c>
      <c r="B206" s="108" t="s">
        <v>419</v>
      </c>
      <c r="C206" s="109" t="s">
        <v>681</v>
      </c>
      <c r="D206" s="110">
        <v>-1087099891.96</v>
      </c>
      <c r="E206" s="110">
        <v>-202495685.88</v>
      </c>
      <c r="F206" s="117">
        <f t="shared" si="10"/>
        <v>-884604206.08</v>
      </c>
    </row>
    <row r="37323" ht="409.5">
      <c r="A37323">
        <f>SUM(A1:A37322)</f>
        <v>1</v>
      </c>
    </row>
  </sheetData>
  <sheetProtection/>
  <printOptions/>
  <pageMargins left="0.5905511811023623" right="0" top="0.5905511811023623" bottom="0.3937007874015748" header="0" footer="0"/>
  <pageSetup fitToHeight="6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4">
      <selection activeCell="L18" sqref="L18"/>
    </sheetView>
  </sheetViews>
  <sheetFormatPr defaultColWidth="9.00390625" defaultRowHeight="12.75"/>
  <cols>
    <col min="1" max="1" width="35.875" style="2" customWidth="1"/>
    <col min="2" max="2" width="6.00390625" style="2" customWidth="1"/>
    <col min="3" max="3" width="21.625" style="2" customWidth="1"/>
    <col min="4" max="4" width="16.125" style="1" customWidth="1"/>
    <col min="5" max="5" width="15.00390625" style="1" customWidth="1"/>
    <col min="6" max="6" width="20.00390625" style="0" customWidth="1"/>
  </cols>
  <sheetData>
    <row r="1" spans="1:6" ht="15">
      <c r="A1" s="8"/>
      <c r="B1" s="9"/>
      <c r="C1" s="6"/>
      <c r="D1" s="5"/>
      <c r="F1" s="23" t="s">
        <v>89</v>
      </c>
    </row>
    <row r="2" spans="1:6" ht="15">
      <c r="A2" s="8" t="s">
        <v>63</v>
      </c>
      <c r="B2" s="12"/>
      <c r="C2" s="13"/>
      <c r="D2" s="10"/>
      <c r="E2" s="5"/>
      <c r="F2" s="11"/>
    </row>
    <row r="3" spans="1:6" ht="5.25" customHeight="1" thickBot="1">
      <c r="A3" s="8"/>
      <c r="B3" s="12"/>
      <c r="C3" s="13"/>
      <c r="D3" s="10"/>
      <c r="E3" s="14"/>
      <c r="F3" s="11"/>
    </row>
    <row r="4" spans="1:6" ht="63.75">
      <c r="A4" s="32" t="s">
        <v>61</v>
      </c>
      <c r="B4" s="33" t="s">
        <v>99</v>
      </c>
      <c r="C4" s="33" t="s">
        <v>107</v>
      </c>
      <c r="D4" s="33" t="s">
        <v>114</v>
      </c>
      <c r="E4" s="33" t="s">
        <v>64</v>
      </c>
      <c r="F4" s="34" t="s">
        <v>100</v>
      </c>
    </row>
    <row r="5" spans="1:6" ht="13.5" thickBot="1">
      <c r="A5" s="35">
        <v>1</v>
      </c>
      <c r="B5" s="4">
        <v>2</v>
      </c>
      <c r="C5" s="4">
        <v>3</v>
      </c>
      <c r="D5" s="36" t="s">
        <v>104</v>
      </c>
      <c r="E5" s="36" t="s">
        <v>105</v>
      </c>
      <c r="F5" s="37" t="s">
        <v>62</v>
      </c>
    </row>
    <row r="6" spans="1:6" ht="33.75">
      <c r="A6" s="79" t="s">
        <v>452</v>
      </c>
      <c r="B6" s="80" t="s">
        <v>453</v>
      </c>
      <c r="C6" s="81" t="s">
        <v>446</v>
      </c>
      <c r="D6" s="82">
        <v>1087099891.96</v>
      </c>
      <c r="E6" s="82">
        <v>-40096387.85</v>
      </c>
      <c r="F6" s="27">
        <f>D6-E6</f>
        <v>1127196279.81</v>
      </c>
    </row>
    <row r="7" spans="1:6" ht="22.5">
      <c r="A7" s="88" t="s">
        <v>454</v>
      </c>
      <c r="B7" s="76" t="s">
        <v>455</v>
      </c>
      <c r="C7" s="77" t="s">
        <v>446</v>
      </c>
      <c r="D7" s="78">
        <v>381000000</v>
      </c>
      <c r="E7" s="78">
        <v>0</v>
      </c>
      <c r="F7" s="26">
        <f>D7-E7</f>
        <v>381000000</v>
      </c>
    </row>
    <row r="8" spans="1:6" ht="22.5">
      <c r="A8" s="83" t="s">
        <v>321</v>
      </c>
      <c r="B8" s="76" t="s">
        <v>455</v>
      </c>
      <c r="C8" s="77" t="s">
        <v>456</v>
      </c>
      <c r="D8" s="78">
        <v>381000000</v>
      </c>
      <c r="E8" s="78">
        <v>0</v>
      </c>
      <c r="F8" s="26">
        <f aca="true" t="shared" si="0" ref="F8:F20">D8-E8</f>
        <v>381000000</v>
      </c>
    </row>
    <row r="9" spans="1:6" ht="22.5">
      <c r="A9" s="83" t="s">
        <v>322</v>
      </c>
      <c r="B9" s="76" t="s">
        <v>455</v>
      </c>
      <c r="C9" s="77" t="s">
        <v>457</v>
      </c>
      <c r="D9" s="78">
        <v>381000000</v>
      </c>
      <c r="E9" s="78">
        <v>0</v>
      </c>
      <c r="F9" s="26">
        <f t="shared" si="0"/>
        <v>381000000</v>
      </c>
    </row>
    <row r="10" spans="1:6" ht="33.75">
      <c r="A10" s="83" t="s">
        <v>323</v>
      </c>
      <c r="B10" s="76" t="s">
        <v>455</v>
      </c>
      <c r="C10" s="77" t="s">
        <v>458</v>
      </c>
      <c r="D10" s="78">
        <v>381000000</v>
      </c>
      <c r="E10" s="78">
        <v>0</v>
      </c>
      <c r="F10" s="26">
        <f t="shared" si="0"/>
        <v>381000000</v>
      </c>
    </row>
    <row r="11" spans="1:6" ht="12.75">
      <c r="A11" s="83" t="s">
        <v>459</v>
      </c>
      <c r="B11" s="76" t="s">
        <v>460</v>
      </c>
      <c r="C11" s="77" t="s">
        <v>461</v>
      </c>
      <c r="D11" s="78">
        <v>706099891.96</v>
      </c>
      <c r="E11" s="78">
        <v>-40096387.85</v>
      </c>
      <c r="F11" s="26">
        <f t="shared" si="0"/>
        <v>746196279.8100001</v>
      </c>
    </row>
    <row r="12" spans="1:6" ht="22.5">
      <c r="A12" s="83" t="s">
        <v>462</v>
      </c>
      <c r="B12" s="76" t="s">
        <v>460</v>
      </c>
      <c r="C12" s="77" t="s">
        <v>463</v>
      </c>
      <c r="D12" s="78">
        <v>706099891.96</v>
      </c>
      <c r="E12" s="78">
        <v>-40096387.85</v>
      </c>
      <c r="F12" s="26">
        <f t="shared" si="0"/>
        <v>746196279.8100001</v>
      </c>
    </row>
    <row r="13" spans="1:6" s="11" customFormat="1" ht="27" customHeight="1">
      <c r="A13" s="83" t="s">
        <v>87</v>
      </c>
      <c r="B13" s="76" t="s">
        <v>464</v>
      </c>
      <c r="C13" s="77" t="s">
        <v>465</v>
      </c>
      <c r="D13" s="78">
        <v>-11388458923.16</v>
      </c>
      <c r="E13" s="78">
        <v>-3484804239.21</v>
      </c>
      <c r="F13" s="26">
        <f t="shared" si="0"/>
        <v>-7903654683.95</v>
      </c>
    </row>
    <row r="14" spans="1:6" s="11" customFormat="1" ht="22.5">
      <c r="A14" s="83" t="s">
        <v>122</v>
      </c>
      <c r="B14" s="76" t="s">
        <v>464</v>
      </c>
      <c r="C14" s="77" t="s">
        <v>466</v>
      </c>
      <c r="D14" s="78">
        <v>-11388458923.16</v>
      </c>
      <c r="E14" s="78">
        <v>-3484804239.21</v>
      </c>
      <c r="F14" s="26">
        <f t="shared" si="0"/>
        <v>-7903654683.95</v>
      </c>
    </row>
    <row r="15" spans="1:6" s="11" customFormat="1" ht="22.5">
      <c r="A15" s="83" t="s">
        <v>112</v>
      </c>
      <c r="B15" s="76" t="s">
        <v>464</v>
      </c>
      <c r="C15" s="77" t="s">
        <v>467</v>
      </c>
      <c r="D15" s="78">
        <v>-11388458923.16</v>
      </c>
      <c r="E15" s="78">
        <v>-3484804239.21</v>
      </c>
      <c r="F15" s="26">
        <f t="shared" si="0"/>
        <v>-7903654683.95</v>
      </c>
    </row>
    <row r="16" spans="1:6" ht="30" customHeight="1">
      <c r="A16" s="83" t="s">
        <v>113</v>
      </c>
      <c r="B16" s="76" t="s">
        <v>464</v>
      </c>
      <c r="C16" s="77" t="s">
        <v>468</v>
      </c>
      <c r="D16" s="78">
        <v>-11388458923.16</v>
      </c>
      <c r="E16" s="78">
        <v>-3484804239.21</v>
      </c>
      <c r="F16" s="48">
        <f t="shared" si="0"/>
        <v>-7903654683.95</v>
      </c>
    </row>
    <row r="17" spans="1:6" ht="24" customHeight="1">
      <c r="A17" s="83" t="s">
        <v>123</v>
      </c>
      <c r="B17" s="76" t="s">
        <v>469</v>
      </c>
      <c r="C17" s="77" t="s">
        <v>470</v>
      </c>
      <c r="D17" s="78">
        <v>12044291386.12</v>
      </c>
      <c r="E17" s="78">
        <v>3444707851.36</v>
      </c>
      <c r="F17" s="26">
        <f t="shared" si="0"/>
        <v>8599583534.76</v>
      </c>
    </row>
    <row r="18" spans="1:6" ht="49.5" customHeight="1">
      <c r="A18" s="83" t="s">
        <v>85</v>
      </c>
      <c r="B18" s="76" t="s">
        <v>469</v>
      </c>
      <c r="C18" s="77" t="s">
        <v>471</v>
      </c>
      <c r="D18" s="78">
        <v>12044291386.12</v>
      </c>
      <c r="E18" s="78">
        <v>3444707851.36</v>
      </c>
      <c r="F18" s="26">
        <f t="shared" si="0"/>
        <v>8599583534.76</v>
      </c>
    </row>
    <row r="19" spans="1:6" s="49" customFormat="1" ht="22.5">
      <c r="A19" s="83" t="s">
        <v>115</v>
      </c>
      <c r="B19" s="76" t="s">
        <v>469</v>
      </c>
      <c r="C19" s="77" t="s">
        <v>472</v>
      </c>
      <c r="D19" s="78">
        <v>12044291386.12</v>
      </c>
      <c r="E19" s="78">
        <v>3444707851.36</v>
      </c>
      <c r="F19" s="26">
        <f t="shared" si="0"/>
        <v>8599583534.76</v>
      </c>
    </row>
    <row r="20" spans="1:6" ht="22.5" customHeight="1" thickBot="1">
      <c r="A20" s="84" t="s">
        <v>116</v>
      </c>
      <c r="B20" s="85" t="s">
        <v>469</v>
      </c>
      <c r="C20" s="86" t="s">
        <v>473</v>
      </c>
      <c r="D20" s="87">
        <v>12044291386.12</v>
      </c>
      <c r="E20" s="87">
        <v>3444707851.36</v>
      </c>
      <c r="F20" s="28">
        <f t="shared" si="0"/>
        <v>8599583534.76</v>
      </c>
    </row>
    <row r="21" spans="1:6" ht="38.25" customHeight="1">
      <c r="A21" s="71"/>
      <c r="B21" s="72"/>
      <c r="C21" s="73"/>
      <c r="D21" s="74"/>
      <c r="E21" s="74"/>
      <c r="F21" s="75"/>
    </row>
    <row r="22" spans="1:6" s="11" customFormat="1" ht="18.75" customHeight="1">
      <c r="A22" s="133" t="s">
        <v>329</v>
      </c>
      <c r="B22" s="134"/>
      <c r="C22" s="50" t="s">
        <v>333</v>
      </c>
      <c r="D22" s="51"/>
      <c r="E22"/>
      <c r="F22"/>
    </row>
    <row r="23" spans="1:6" s="11" customFormat="1" ht="12.75">
      <c r="A23" s="52" t="s">
        <v>324</v>
      </c>
      <c r="B23" s="53"/>
      <c r="C23" s="54" t="s">
        <v>325</v>
      </c>
      <c r="D23" s="55"/>
      <c r="E23"/>
      <c r="F23"/>
    </row>
    <row r="24" spans="1:6" s="11" customFormat="1" ht="22.5" customHeight="1">
      <c r="A24" s="135" t="s">
        <v>330</v>
      </c>
      <c r="B24" s="135"/>
      <c r="C24" s="50" t="s">
        <v>332</v>
      </c>
      <c r="D24" s="55"/>
      <c r="E24"/>
      <c r="F24"/>
    </row>
    <row r="25" spans="1:6" s="11" customFormat="1" ht="12.75">
      <c r="A25" s="52" t="s">
        <v>331</v>
      </c>
      <c r="B25" s="19"/>
      <c r="C25" s="54" t="s">
        <v>326</v>
      </c>
      <c r="D25" s="55"/>
      <c r="E25"/>
      <c r="F25"/>
    </row>
  </sheetData>
  <sheetProtection/>
  <mergeCells count="2">
    <mergeCell ref="A22:B22"/>
    <mergeCell ref="A24:B2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2017-06-15T06:32:45Z</cp:lastPrinted>
  <dcterms:created xsi:type="dcterms:W3CDTF">1999-06-18T11:49:53Z</dcterms:created>
  <dcterms:modified xsi:type="dcterms:W3CDTF">2017-06-15T09:30:06Z</dcterms:modified>
  <cp:category/>
  <cp:version/>
  <cp:contentType/>
  <cp:contentStatus/>
</cp:coreProperties>
</file>