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12630" activeTab="2"/>
  </bookViews>
  <sheets>
    <sheet name="Доходы" sheetId="1" r:id="rId1"/>
    <sheet name="Расходы" sheetId="2" r:id="rId2"/>
    <sheet name="Источники" sheetId="3" r:id="rId3"/>
  </sheets>
  <definedNames>
    <definedName name="_xlnm.Print_Area" localSheetId="1">'Расходы'!$A$1:$F$205</definedName>
  </definedNames>
  <calcPr fullCalcOnLoad="1" refMode="R1C1"/>
</workbook>
</file>

<file path=xl/sharedStrings.xml><?xml version="1.0" encoding="utf-8"?>
<sst xmlns="http://schemas.openxmlformats.org/spreadsheetml/2006/main" count="1191" uniqueCount="681">
  <si>
    <t>Налог на доходы физических лиц</t>
  </si>
  <si>
    <t>000 1 01 02000 01 0000 110</t>
  </si>
  <si>
    <t>000 1 01 02010 01 0000 110</t>
  </si>
  <si>
    <t>ОБЩЕГОСУДАРСТВЕННЫЕ ВОПРОСЫ</t>
  </si>
  <si>
    <t>000 0100 0000000 000 000</t>
  </si>
  <si>
    <t>ШТРАФЫ, САНКЦИИ, ВОЗМЕЩЕНИЕ УЩЕРБА</t>
  </si>
  <si>
    <t>000 1 16 00000 00 0000 000</t>
  </si>
  <si>
    <t>НАЦИОНАЛЬНАЯ ЭКОНОМИКА</t>
  </si>
  <si>
    <t>000 0400 0000000 000 000</t>
  </si>
  <si>
    <t>000 1 16 33000 00 0000 140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</si>
  <si>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</si>
  <si>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</si>
  <si>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государственной и муниципальной собственности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</si>
  <si>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</si>
  <si>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</si>
  <si>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</si>
  <si>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000 2 02 04014 05 0000 151</t>
  </si>
  <si>
    <t>000 2 02 02000 00 0000 151</t>
  </si>
  <si>
    <t>Прочие поступления от денежных взысканий (штрафов) и иных сумм в возмещение ущерба</t>
  </si>
  <si>
    <t>000 1 16 90000 00 0000 140</t>
  </si>
  <si>
    <t>Прочие неналоговые доходы</t>
  </si>
  <si>
    <t>000 1 17 05000 00 0000 180</t>
  </si>
  <si>
    <t>ГОСУДАРСТВЕННАЯ ПОШЛИНА</t>
  </si>
  <si>
    <t>000 1 08 00000 00 0000 000</t>
  </si>
  <si>
    <t>1. Доходы бюджета</t>
  </si>
  <si>
    <t>000 1 16 25000 00 0000 140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</si>
  <si>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</si>
  <si>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</si>
  <si>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</si>
  <si>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</si>
  <si>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000 2 02 03000 00 0000 151</t>
  </si>
  <si>
    <t>Прочие неналоговые доходы бюджетов муниципальных районов</t>
  </si>
  <si>
    <t>000 1 17 05050 05 0000 180</t>
  </si>
  <si>
    <t>000 1 16 33050 05 0000 140</t>
  </si>
  <si>
    <t>000 1 14 06000 00 0000 430</t>
  </si>
  <si>
    <t>000 1 14 06010 00 0000 430</t>
  </si>
  <si>
    <t xml:space="preserve">по ОКАТО  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</si>
  <si>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</si>
  <si>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</si>
  <si>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</si>
  <si>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</si>
  <si>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000 1 16 30000 01 0000 140</t>
  </si>
  <si>
    <t>000 1 16 06000 01 0000 140</t>
  </si>
  <si>
    <t>Изменение остатков средств на счетах по учету средств бюджета</t>
  </si>
  <si>
    <t>000 01 05 00 00 00 0000 000</t>
  </si>
  <si>
    <t>000 01 05 00 00 00 0000 500</t>
  </si>
  <si>
    <t>Прочие субвенции бюджетам муниципальных районов</t>
  </si>
  <si>
    <t>000 2 02 03999 05 0000 151</t>
  </si>
  <si>
    <t>Иные межбюджетные трансферты</t>
  </si>
  <si>
    <t>000 2 02 04000 00 0000 151</t>
  </si>
  <si>
    <t xml:space="preserve">Форма по ОКУД  </t>
  </si>
  <si>
    <t xml:space="preserve">Дата  </t>
  </si>
  <si>
    <t xml:space="preserve">по ОКПО  </t>
  </si>
  <si>
    <t xml:space="preserve">по ОКЕИ  </t>
  </si>
  <si>
    <t>Наименование финансового органа</t>
  </si>
  <si>
    <t xml:space="preserve">Глава по БК  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</si>
  <si>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</si>
  <si>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</si>
  <si>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</si>
  <si>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</si>
  <si>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</si>
  <si>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</si>
  <si>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</si>
  <si>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</si>
  <si>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000 1 11 09040 00 0000 120</t>
  </si>
  <si>
    <t>000 0909 0000000 000 000</t>
  </si>
  <si>
    <t>СОЦИАЛЬНАЯ ПОЛИТИКА</t>
  </si>
  <si>
    <t>000 1000 0000000 000 000</t>
  </si>
  <si>
    <t>Пенсионное обеспечение</t>
  </si>
  <si>
    <t>000 1001 0000000 000 000</t>
  </si>
  <si>
    <t>Социальное обеспечение населения</t>
  </si>
  <si>
    <t>000 1003 0000000 000 000</t>
  </si>
  <si>
    <t>Охрана семьи и детства</t>
  </si>
  <si>
    <t>000 1004 0000000 000 000</t>
  </si>
  <si>
    <t>000 1100 0000000 000 000</t>
  </si>
  <si>
    <t>000 1101 0000000 000 000</t>
  </si>
  <si>
    <t>000 1102 0000000 000 000</t>
  </si>
  <si>
    <t>000 7900 0000000 000 000</t>
  </si>
  <si>
    <t>000 9600 0000000 000 000</t>
  </si>
  <si>
    <t>000 1 16 43000 01 0000 140</t>
  </si>
  <si>
    <t>000 1 01 02030 01 0000 110</t>
  </si>
  <si>
    <t>НАЛОГИ НА ПРИБЫЛЬ, ДОХОДЫ</t>
  </si>
  <si>
    <t>000 1 01 00000 00 0000 000</t>
  </si>
  <si>
    <t>Телевидение и радиовещание</t>
  </si>
  <si>
    <t>Периодическая печать и издательства</t>
  </si>
  <si>
    <t>000 0900 0000000 000 000</t>
  </si>
  <si>
    <t>Доходы бюджетов муниципальных районов от возврата организациями остатков субсидий прошлых лет</t>
  </si>
  <si>
    <t>000 2 18 05000 05 0000 180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</si>
  <si>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</si>
  <si>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</si>
  <si>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Источники финансирования дефицита бюджетов - всего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</si>
  <si>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</si>
  <si>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</si>
  <si>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</si>
  <si>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</si>
  <si>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Прочие денежные взыскания (штрафы) за правонарушения в области дорожного движения</t>
  </si>
  <si>
    <t>000 1 11 01050 05 0000 120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</si>
  <si>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</si>
  <si>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000 1 16 25060 01 0000 140</t>
  </si>
  <si>
    <t>000 1 08 07150 01 0000 110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</si>
  <si>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</si>
  <si>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</si>
  <si>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000 0705 0000000 000 000</t>
  </si>
  <si>
    <t>Высшее и послевузовское профессиональное образование</t>
  </si>
  <si>
    <t>000 0706 0000000 000 000</t>
  </si>
  <si>
    <t>Молодежная политика и оздоровление детей</t>
  </si>
  <si>
    <t>000 0707 0000000 000 000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</si>
  <si>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</si>
  <si>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</si>
  <si>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Функционирование высшего должностного лица субъекта Российской Федерации и муниципального образования</t>
  </si>
  <si>
    <t>000 0111 0000000 000 000</t>
  </si>
  <si>
    <t>Резервные фонды</t>
  </si>
  <si>
    <t>000 0113 0000000 000 000</t>
  </si>
  <si>
    <t>Другие общегосударственные вопросы</t>
  </si>
  <si>
    <t>НАЦИОНАЛЬНАЯ ОБОРОНА</t>
  </si>
  <si>
    <t>000 0200 0000000 000 000</t>
  </si>
  <si>
    <t>Мобилизационная подготовка экономики</t>
  </si>
  <si>
    <t>000 0204 0000000 000 000</t>
  </si>
  <si>
    <t>НАЦИОНАЛЬНАЯ БЕЗОПАСНОСТЬ И ПРАВООХРАНИТЕЛЬНАЯ ДЕЯТЕЛЬНОСТЬ</t>
  </si>
  <si>
    <t>000 0300 0000000 000 000</t>
  </si>
  <si>
    <t>000 0309 0000000 000 000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</si>
  <si>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</si>
  <si>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</si>
  <si>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Другие вопросы в области образования</t>
  </si>
  <si>
    <t>000 0709 0000000 000 000</t>
  </si>
  <si>
    <t>000 0800 0000000 000 000</t>
  </si>
  <si>
    <t>Культура</t>
  </si>
  <si>
    <t>000 0801 0000000 000 000</t>
  </si>
  <si>
    <t>Физическая культура</t>
  </si>
  <si>
    <t>Массовый спорт</t>
  </si>
  <si>
    <t>000 0804 0000000 000 000</t>
  </si>
  <si>
    <t>Код расхода по бюджетной классификации</t>
  </si>
  <si>
    <t>Код дохода по бюджетной классификации</t>
  </si>
  <si>
    <t>000 2 18 00000 00 0000 000</t>
  </si>
  <si>
    <t>000 01 05 02 00 00 0000 500</t>
  </si>
  <si>
    <t>000 01 05 02 01 00 0000 510</t>
  </si>
  <si>
    <t>000 01 05 02 01 05 0000 510</t>
  </si>
  <si>
    <t>Денежные взыскания (штрафы) за нарушение земельного законодательства</t>
  </si>
  <si>
    <t>000 01 05 00 00 00 0000 600</t>
  </si>
  <si>
    <t>000 1 11 09045 05 0000 120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</si>
  <si>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</si>
  <si>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</si>
  <si>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</si>
  <si>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</si>
  <si>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000 1 11 05010 00 0000 120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</si>
  <si>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</si>
  <si>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</si>
  <si>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</si>
  <si>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</si>
  <si>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</si>
  <si>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</si>
  <si>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</si>
  <si>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</si>
  <si>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 xml:space="preserve"> Наименование показателя</t>
  </si>
  <si>
    <t>6</t>
  </si>
  <si>
    <t xml:space="preserve">                                           3. Источники финансирования дефицита бюджетов</t>
  </si>
  <si>
    <t>Исполнено</t>
  </si>
  <si>
    <t>Периодичность: месячная</t>
  </si>
  <si>
    <t>010</t>
  </si>
  <si>
    <t>200</t>
  </si>
  <si>
    <t>Результат исполнения бюджета (дефицит "--", профицит "+")</t>
  </si>
  <si>
    <t xml:space="preserve">                                                            2. Расходы бюджета</t>
  </si>
  <si>
    <t>000 1 14 02050 05 0000 410</t>
  </si>
  <si>
    <t>000 1 14 02053 05 0000 410</t>
  </si>
  <si>
    <t>000 1 14 06013 10 0000 430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</si>
  <si>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</si>
  <si>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</t>
  </si>
  <si>
    <t>Платежи от государственных и муниципальных унитарных предприятий</t>
  </si>
  <si>
    <t>000 1 11 07000 00 0000 120</t>
  </si>
  <si>
    <t>000 2 19 00000 00 0000 000</t>
  </si>
  <si>
    <t>000 1 05 04000 02 0000 110</t>
  </si>
  <si>
    <t>000 1 05 04020 02 0000 110</t>
  </si>
  <si>
    <t>Транспорт</t>
  </si>
  <si>
    <t>000 0408 0000000 000 000</t>
  </si>
  <si>
    <t>Другие вопросы в области национальной экономики</t>
  </si>
  <si>
    <t>000 0412 0000000 000 000</t>
  </si>
  <si>
    <t>ЖИЛИЩНО-КОММУНАЛЬНОЕ ХОЗЯЙСТВО</t>
  </si>
  <si>
    <t>000 0500 0000000 000 000</t>
  </si>
  <si>
    <t>Жилищное хозяйство</t>
  </si>
  <si>
    <t>000 0501 0000000 000 000</t>
  </si>
  <si>
    <t>Коммунальное хозяйство</t>
  </si>
  <si>
    <t>000 0502 0000000 000 000</t>
  </si>
  <si>
    <t>ОХРАНА ОКРУЖАЮЩЕЙ СРЕДЫ</t>
  </si>
  <si>
    <t>000 0600 0000000 000 000</t>
  </si>
  <si>
    <t>Охрана объектов растительного и животного мира и среды их обитания</t>
  </si>
  <si>
    <t>000 0603 0000000 000 000</t>
  </si>
  <si>
    <t>ОБРАЗОВАНИЕ</t>
  </si>
  <si>
    <t>000 0700 0000000 000 000</t>
  </si>
  <si>
    <t>Дошкольное образование</t>
  </si>
  <si>
    <t>000 0701 0000000 000 000</t>
  </si>
  <si>
    <t>Общее образование</t>
  </si>
  <si>
    <t>000 0702 0000000 000 000</t>
  </si>
  <si>
    <t>Профессиональная подготовка, переподготовка и повышение квалификации</t>
  </si>
  <si>
    <t>ДОХОДЫ ОТ ПРОДАЖИ МАТЕРИАЛЬНЫХ И НЕМАТЕРИАЛЬНЫХ АКТИВОВ</t>
  </si>
  <si>
    <t>000 1 14 00000 00 0000 000</t>
  </si>
  <si>
    <t>000 1 01 02020 01 0000 110</t>
  </si>
  <si>
    <t>Налог, взимаемый в связи с применением патентной системы налогообложения</t>
  </si>
  <si>
    <t>000 1 05 01021 01 0000 110</t>
  </si>
  <si>
    <t>000 1 05 01050 01 0000 110</t>
  </si>
  <si>
    <t>Минимальный налог, зачисляемый в бюджеты субъектов Российской Федерации</t>
  </si>
  <si>
    <t>Единый налог на вмененный доход для отдельных видов деятельности (за налоговые периоды, истекшие до 1 января 2011 года)</t>
  </si>
  <si>
    <t>000 1 05 02010 02 0000 110</t>
  </si>
  <si>
    <t>000 1 05 02020 02 0000 110</t>
  </si>
  <si>
    <t>000 1 05 03010 01 0000 110</t>
  </si>
  <si>
    <t>000 2 02 04014 00 0000 151</t>
  </si>
  <si>
    <t>000 0102 0000000 000 000</t>
  </si>
  <si>
    <t>000 0103 0000000 000 000</t>
  </si>
  <si>
    <t>000 0104 0000000 000 000</t>
  </si>
  <si>
    <t>000 0106 0000000 000 000</t>
  </si>
  <si>
    <t>Защита населения и территории от чрезвычайных ситуаций природного и техногенного характера, гражданская оборона</t>
  </si>
  <si>
    <t>ЗДРАВООХРАНЕНИЕ</t>
  </si>
  <si>
    <t>Другие вопросы в области национальной безопасности и правоохранительной деятельности</t>
  </si>
  <si>
    <t>000 0314 0000000 000 000</t>
  </si>
  <si>
    <t>Прочие субвенции</t>
  </si>
  <si>
    <t>000 2 02 03999 00 0000 151</t>
  </si>
  <si>
    <t>Уменьшение прочих остатков средств бюджетов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</si>
  <si>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</si>
  <si>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</si>
  <si>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</si>
  <si>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Увеличение остатков средств бюджетов</t>
  </si>
  <si>
    <t>0503117</t>
  </si>
  <si>
    <t>Форма 0503117  с.3</t>
  </si>
  <si>
    <t>Форма 0503117  с.2</t>
  </si>
  <si>
    <t>ОТЧЕТ ОБ ИСПОЛНЕНИИ БЮДЖЕТА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</si>
  <si>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</si>
  <si>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Денежные взыскания (штрафы) за нарушение законодательства о налогах и сборах</t>
  </si>
  <si>
    <t>000 1 16 03000 00 0000 140</t>
  </si>
  <si>
    <t>000 1 16 03010 01 0000 140</t>
  </si>
  <si>
    <t>000 1 14 02000 00 0000 000</t>
  </si>
  <si>
    <t>БЕЗВОЗМЕЗДНЫЕ ПОСТУПЛЕНИЯ</t>
  </si>
  <si>
    <t>000 2 00 00000 00 0000 000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</si>
  <si>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</si>
  <si>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</si>
  <si>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</si>
  <si>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КУЛЬТУРА, КИНЕМАТОГРАФИЯ</t>
  </si>
  <si>
    <t>Другие вопросы в области культуры, кинематографии</t>
  </si>
  <si>
    <t>Другие вопросы в области здравоохранения</t>
  </si>
  <si>
    <t>ФИЗИЧЕСКАЯ КУЛЬТУРА И СПОРТ</t>
  </si>
  <si>
    <t>Единый налог на вмененный доход для отдельных видов деятельности</t>
  </si>
  <si>
    <t>Единый сельскохозяйственный налог</t>
  </si>
  <si>
    <t>000 1 05 03000 01 0000 110</t>
  </si>
  <si>
    <t>000 1200 0000000 000 000</t>
  </si>
  <si>
    <t>000 1201 0000000 000 000</t>
  </si>
  <si>
    <t>000 1202 0000000 000 000</t>
  </si>
  <si>
    <t>СРЕДСТВА МАССОВОЙ ИНФОРМАЦИИ</t>
  </si>
  <si>
    <t>Доходы от продажи земельных участков, государственная собственность на которые не разграничена</t>
  </si>
  <si>
    <t>000 1 11 09000 00 0000 120</t>
  </si>
  <si>
    <t>Код строки</t>
  </si>
  <si>
    <t>Неисполненные назначения</t>
  </si>
  <si>
    <t xml:space="preserve">Неисполненные назначения </t>
  </si>
  <si>
    <t>383</t>
  </si>
  <si>
    <t xml:space="preserve">Единица измерения:  руб </t>
  </si>
  <si>
    <t>4</t>
  </si>
  <si>
    <t>5</t>
  </si>
  <si>
    <t>КОДЫ</t>
  </si>
  <si>
    <t>000 1 05 02000 02 0000 110</t>
  </si>
  <si>
    <t>Код источника финансирования дефицита бюджета по бюджетной классификации</t>
  </si>
  <si>
    <t>Наименование публично-правового образования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</si>
  <si>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</si>
  <si>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000 2 02 00000 00 0000 000</t>
  </si>
  <si>
    <t>НАЛОГОВЫЕ И НЕНАЛОГОВЫЕ ДОХОДЫ</t>
  </si>
  <si>
    <t>000 1 05 01011 01 0000 110</t>
  </si>
  <si>
    <t>000 1 05 01012 01 0000 110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</si>
  <si>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</si>
  <si>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</si>
  <si>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000 01 05 02 00 00 0000 600</t>
  </si>
  <si>
    <t>000 01 05 02 01 00 0000 610</t>
  </si>
  <si>
    <t>000 01 05 02 01 05 0000 610</t>
  </si>
  <si>
    <t>Увеличение прочих остатков денежных средств бюджетов</t>
  </si>
  <si>
    <t>Увеличение прочих остатков денежных средств бюджетов муниципальных районов</t>
  </si>
  <si>
    <t>000 90 00 00 00 00 0000 000</t>
  </si>
  <si>
    <t>Утвержденные бюджетные назначения</t>
  </si>
  <si>
    <t>Уменьшение прочих остатков денежных средств бюджетов</t>
  </si>
  <si>
    <t>Уменьшение прочих остатков денежных средств бюджетов муниципальных районов</t>
  </si>
  <si>
    <t>Невыясненные поступления, зачисляемые в бюджеты муниципальных районов</t>
  </si>
  <si>
    <t>000 1 17 01050 05 0000 180</t>
  </si>
  <si>
    <t>ДОХОДЫ БЮДЖЕТА - ИТОГО</t>
  </si>
  <si>
    <t>000 8 50 00000 00 0000 000</t>
  </si>
  <si>
    <t>000 1 00 00000 00 0000 000</t>
  </si>
  <si>
    <t>000 1 12 01030 01 0000 120</t>
  </si>
  <si>
    <t>Плата за размещение отходов производства и потребления</t>
  </si>
  <si>
    <t>000 1 12 01040 01 0000 120</t>
  </si>
  <si>
    <t>000 1 11 05013 10 0000 120</t>
  </si>
  <si>
    <t>Изменение остатков средств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</si>
  <si>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</si>
  <si>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</si>
  <si>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</si>
  <si>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</si>
  <si>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>000 2 18 05010 05 0000 151</t>
  </si>
  <si>
    <t>Доходы от сдачи в аренду имущества, составляющего казну муниципальных районов (за исключением земельных участков)</t>
  </si>
  <si>
    <t>Увеличение прочих остатков средств бюджетов</t>
  </si>
  <si>
    <t>Уменьшение остатков средств бюджетов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</si>
  <si>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</si>
  <si>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</si>
  <si>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000 1 11 05075 05 0000 120</t>
  </si>
  <si>
    <t>Государственная пошлина по делам, рассматриваемым в судах общей юрисдикции, мировыми судьями</t>
  </si>
  <si>
    <t>000 1 08 03000 01 0000 110</t>
  </si>
  <si>
    <t>000 1 08 03010 01 0000 110</t>
  </si>
  <si>
    <t>33042491</t>
  </si>
  <si>
    <t xml:space="preserve">46641000       </t>
  </si>
  <si>
    <t>003</t>
  </si>
  <si>
    <t>ФКУ Администрации Одинцовского муниципального района</t>
  </si>
  <si>
    <t>Одинцовский муниципальный район Московской области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</si>
  <si>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</si>
  <si>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РАСХОДЫ БЮДЖЕТА - ИТОГО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</si>
  <si>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и 228 Налогового кодекса Российской Федерации</t>
    </r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</si>
  <si>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</si>
  <si>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</si>
  <si>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</si>
  <si>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</si>
  <si>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</si>
  <si>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</si>
  <si>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</si>
  <si>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</si>
  <si>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</si>
  <si>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</si>
  <si>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</si>
  <si>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</si>
  <si>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</si>
  <si>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</si>
  <si>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r>
      <t xml:space="preserve">Налог, взимаемый в связи с применением патентной системы налогообложения, зачисляемый в бюджеты муниципальных </t>
    </r>
    <r>
      <rPr>
        <sz val="8"/>
        <color indexed="8"/>
        <rFont val="Arial"/>
        <family val="2"/>
      </rPr>
      <t>районов</t>
    </r>
    <r>
      <rPr>
        <vertAlign val="superscript"/>
        <sz val="8"/>
        <color indexed="8"/>
        <rFont val="Arial"/>
        <family val="2"/>
      </rPr>
      <t>5</t>
    </r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</si>
  <si>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</si>
  <si>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выдачу разрешения на установку рекламной конструкции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</si>
  <si>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</si>
  <si>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</si>
  <si>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</si>
  <si>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</si>
  <si>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</si>
  <si>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r>
      <t>Плата за выбросы загрязняющих веществ в атмосферный воздух стационарными объектами</t>
    </r>
    <r>
      <rPr>
        <vertAlign val="superscript"/>
        <sz val="8"/>
        <color indexed="8"/>
        <rFont val="Arial"/>
        <family val="2"/>
      </rPr>
      <t>7</t>
    </r>
  </si>
  <si>
    <t>Плата за сбросы загрязняющих веществ в водные объекты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</si>
  <si>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</si>
  <si>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</si>
  <si>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</si>
  <si>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r>
      <t>Денежные взыскания (штрафы) за нарушение законодательства о налогах и сборах, предусмотренные статьями 116, 118, статьей 119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, пунктами 1 и 2 статьи 120, статьями 125, 126, 128, 129, 129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, 132, 133, 134, 135, 135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Налогового кодекса Российской Федерации</t>
    </r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</si>
  <si>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</si>
  <si>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</si>
  <si>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</si>
  <si>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</si>
  <si>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</si>
  <si>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</si>
  <si>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БЕЗВОЗМЕЗДНЫЕ ПОСТУПЛЕНИЯ ОТ ДРУГИХ БЮДЖЕТОВ БЮДЖЕТНОЙ СИСТЕМЫ РОССИЙСКОЙ ФЕДЕРАЦИИ</t>
  </si>
  <si>
    <r>
      <t xml:space="preserve">Субсидии бюджетам </t>
    </r>
    <r>
      <rPr>
        <sz val="8"/>
        <color indexed="8"/>
        <rFont val="Arial"/>
        <family val="2"/>
      </rPr>
      <t>бюджетной системы</t>
    </r>
    <r>
      <rPr>
        <sz val="8"/>
        <rFont val="Arial"/>
        <family val="2"/>
      </rPr>
      <t xml:space="preserve"> Российской Федерации (межбюджетные субсидии)</t>
    </r>
  </si>
  <si>
    <t>Субвенции бюджетам субъектов Российской Федерации и муниципальных образований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</si>
  <si>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</si>
  <si>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</si>
  <si>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r>
      <t>ДОХОДЫ БЮДЖЕТОВ БЮДЖЕТНОЙ СИСТЕМЫ РОССИЙСКОЙ ФЕДЕРАЦИИ ОТ ВОЗВРАТА</t>
    </r>
    <r>
      <rPr>
        <b/>
        <i/>
        <sz val="8"/>
        <rFont val="Arial"/>
        <family val="2"/>
      </rPr>
      <t xml:space="preserve"> </t>
    </r>
    <r>
      <rPr>
        <b/>
        <sz val="8"/>
        <rFont val="Arial"/>
        <family val="2"/>
      </rPr>
      <t>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  </r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</si>
  <si>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</si>
  <si>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Дорожное хозяйство (дорожные фонды)</t>
  </si>
  <si>
    <t>000 0409 0000000 000 000</t>
  </si>
  <si>
    <t>Благоустройство</t>
  </si>
  <si>
    <t>000 0503 0000000 000 000</t>
  </si>
  <si>
    <t>ЗАДОЛЖЕННОСТЬ И ПЕРЕРАСЧЕТЫ ПО ОТМЕНЕННЫМ НАЛОГАМ, СБОРАМ И ИНЫМ ОБЯЗАТЕЛЬНЫМ ПЛАТЕЖАМ</t>
  </si>
  <si>
    <t>000 1 09 00000 00 0000 000</t>
  </si>
  <si>
    <t>Прочие налоги и сборы (по отмененным местным налогам и сборам)</t>
  </si>
  <si>
    <t>000 1 09 07000 00 0000 110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</si>
  <si>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</si>
  <si>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</si>
  <si>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</si>
  <si>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</si>
  <si>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Субвенции бюджетам на компенсацию части родительской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</si>
  <si>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000 2 02 03029 00 0000 151</t>
  </si>
  <si>
    <t>Субвенции бюджетам муниципальных районов на компенсацию части родительской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</si>
  <si>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000 2 02 03029 05 0000 151</t>
  </si>
  <si>
    <t>ПРОЧИЕ БЕЗВОЗМЕЗДНЫЕ ПОСТУПЛЕНИЯ</t>
  </si>
  <si>
    <t>Прочие безвозмездные поступления в бюджеты муниципальных районов</t>
  </si>
  <si>
    <r>
      <t xml:space="preserve">000 2 07 00000 00 0000 </t>
    </r>
    <r>
      <rPr>
        <b/>
        <sz val="8"/>
        <color indexed="8"/>
        <rFont val="Arial"/>
        <family val="2"/>
      </rPr>
      <t>000</t>
    </r>
  </si>
  <si>
    <t>000 2 07 05000 05 0000 180</t>
  </si>
  <si>
    <t>000 2 07 05030 05 0000 180</t>
  </si>
  <si>
    <t>НАЛОГИ НА ИМУЩЕСТВО</t>
  </si>
  <si>
    <t>000 1 06 00000 00 0000 000</t>
  </si>
  <si>
    <t>Земельный налог</t>
  </si>
  <si>
    <t>000 1 06 06000 00 0000 110</t>
  </si>
  <si>
    <t>Земельный налог с организаций</t>
  </si>
  <si>
    <t>000 1 06 06030 00 0000 110</t>
  </si>
  <si>
    <t>Земельный налог с организаций, обладающих земельным участком, расположенным в границах межселенных территорий</t>
  </si>
  <si>
    <t>000 1 06 06033 05 0000 110</t>
  </si>
  <si>
    <t>Фонд оплаты труда государственных (муниципальных) органов.</t>
  </si>
  <si>
    <t>000 0102 0000000000 121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</si>
  <si>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органов.</t>
  </si>
  <si>
    <t>000 0102 0000000000 129</t>
  </si>
  <si>
    <t>Иные выплаты персоналу государственных (муниципальных) органов, за исключением фонда оплаты труда.</t>
  </si>
  <si>
    <t>Закупка товаров, работ, услуг в сфере информационно-коммуникационных технологий.</t>
  </si>
  <si>
    <t>000 0103 0000000000 242</t>
  </si>
  <si>
    <t>Прочая закупка товаров, работ, услуг для муниципальных нужд.</t>
  </si>
  <si>
    <t>000 0103 0000000000 244</t>
  </si>
  <si>
    <t>Иные межбюджетные трансферты.</t>
  </si>
  <si>
    <t>Уплата налога на имущество организаций и земельного налога.</t>
  </si>
  <si>
    <t>Уплата прочих налогов, сборов.</t>
  </si>
  <si>
    <t>000 0104 0000000000 121</t>
  </si>
  <si>
    <t>000 0104 0000000000 122</t>
  </si>
  <si>
    <t>000 0104 0000000000 129</t>
  </si>
  <si>
    <t>000 0104 0000000000 242</t>
  </si>
  <si>
    <t>Закупка товаров, работ, услуг в целях капитального ремонта муниципального имущества.</t>
  </si>
  <si>
    <t>000 0104 0000000000 244</t>
  </si>
  <si>
    <t>000 0104 0000000000 851</t>
  </si>
  <si>
    <t>000 0104 0000000000 852</t>
  </si>
  <si>
    <t>Уплата иных платежей.</t>
  </si>
  <si>
    <t>000 0104 0000000000 853</t>
  </si>
  <si>
    <t>Взносы в международные организации.</t>
  </si>
  <si>
    <t>000 0104 0000000000 862</t>
  </si>
  <si>
    <t>000 0106 0000000000 121</t>
  </si>
  <si>
    <t>000 0106 0000000000 122</t>
  </si>
  <si>
    <t>000 0106 0000000000 129</t>
  </si>
  <si>
    <t>000 0106 0000000000 242</t>
  </si>
  <si>
    <t>000 0106 0000000000 244</t>
  </si>
  <si>
    <t>000 0106 0000000000 851</t>
  </si>
  <si>
    <t>000 0106 0000000000 852</t>
  </si>
  <si>
    <t>000 0106 0000000000 853</t>
  </si>
  <si>
    <t>Резервные средства.</t>
  </si>
  <si>
    <t>000 0111 0000000000 870</t>
  </si>
  <si>
    <t>Фонд оплаты труда казенных учреждений.</t>
  </si>
  <si>
    <t>000 0113 0000000000 111</t>
  </si>
  <si>
    <t>Иные выплаты персоналу казенных учреждений, за исключением фонда оплаты труда.</t>
  </si>
  <si>
    <t>000 0113 0000000000 112</t>
  </si>
  <si>
    <t>Взносы по обязательному социальному страхованию на выплаты по оплате труда работников и иные выплаты работникам казенных учреждений.</t>
  </si>
  <si>
    <t>000 0113 0000000000 119</t>
  </si>
  <si>
    <t>000 0113 0000000000 121</t>
  </si>
  <si>
    <t>000 0113 0000000000 122</t>
  </si>
  <si>
    <t>000 0113 0000000000 129</t>
  </si>
  <si>
    <t>000 0113 0000000000 242</t>
  </si>
  <si>
    <t>000 0113 0000000000 244</t>
  </si>
  <si>
    <t>Бюджетные инвестиции на приобретение объектов недвижимого имущества в государственную (муниципальную) собственность.</t>
  </si>
  <si>
    <t>Субсидии бюджетным учреждениям на финансовое обеспечение муниципального задания на оказание муниципальных услуг.</t>
  </si>
  <si>
    <t>Субсидии бюджетным учреждениям на иные цели.</t>
  </si>
  <si>
    <t>Субсидии некоммерческим организациям.</t>
  </si>
  <si>
    <t>000 0113 0000000000 630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</si>
  <si>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самоуправления.</t>
  </si>
  <si>
    <t>000 0113 0000000000 831</t>
  </si>
  <si>
    <t>000 0113 0000000000 851</t>
  </si>
  <si>
    <t>000 0113 0000000000 852</t>
  </si>
  <si>
    <t>000 0204 0000000000 244</t>
  </si>
  <si>
    <t>000 0309 0000000000 111</t>
  </si>
  <si>
    <t>000 0309 0000000000 112</t>
  </si>
  <si>
    <t>000 0309 0000000000 119</t>
  </si>
  <si>
    <t>000 0309 0000000000 242</t>
  </si>
  <si>
    <t>000 0309 0000000000 244</t>
  </si>
  <si>
    <t>000 0309 0000000000 540</t>
  </si>
  <si>
    <t>000 0309 0000000000 852</t>
  </si>
  <si>
    <t>000 0314 0000000000 244</t>
  </si>
  <si>
    <t>000 0314 0000000000 540</t>
  </si>
  <si>
    <t>Субсидии гражданам на приобретение жилья.</t>
  </si>
  <si>
    <t>Бюджетные инвестиции в объекты капитального строительства государственной (муниципальной) собственности.</t>
  </si>
  <si>
    <t>000 0408 0000000000 244</t>
  </si>
  <si>
    <t>000 0409 0000000000 111</t>
  </si>
  <si>
    <t>000 0409 0000000000 112</t>
  </si>
  <si>
    <t>000 0409 0000000000 119</t>
  </si>
  <si>
    <t>000 0409 0000000000 242</t>
  </si>
  <si>
    <t>000 0409 0000000000 243</t>
  </si>
  <si>
    <t>000 0409 0000000000 244</t>
  </si>
  <si>
    <t>000 0409 0000000000 414</t>
  </si>
  <si>
    <t>000 0409 0000000000 851</t>
  </si>
  <si>
    <t>000 0409 0000000000 852</t>
  </si>
  <si>
    <t>000 0412 0000000000 244</t>
  </si>
  <si>
    <t>Субсидии юридическим лицам (кроме некоммерческих организаций), индивидуальным предпринимателям, физическим лицам.</t>
  </si>
  <si>
    <t>000 0412 0000000000 810</t>
  </si>
  <si>
    <t>Специальные расходы.</t>
  </si>
  <si>
    <t>000 0412 0000000000 880</t>
  </si>
  <si>
    <t>000 0501 0000000000 540</t>
  </si>
  <si>
    <t>000 0501 0000000000 853</t>
  </si>
  <si>
    <t>000 0502 0000000000 414</t>
  </si>
  <si>
    <t>000 0502 0000000000 540</t>
  </si>
  <si>
    <t>000 0503 0000000000 111</t>
  </si>
  <si>
    <t>000 0503 0000000000 112</t>
  </si>
  <si>
    <t>000 0503 0000000000 119</t>
  </si>
  <si>
    <t>000 0503 0000000000 242</t>
  </si>
  <si>
    <t>000 0503 0000000000 244</t>
  </si>
  <si>
    <t>000 0503 0000000000 540</t>
  </si>
  <si>
    <t>000 0503 0000000000 851</t>
  </si>
  <si>
    <t>000 0503 0000000000 852</t>
  </si>
  <si>
    <t>000 0603 0000000000 244</t>
  </si>
  <si>
    <t>000 0701 0000000000 414</t>
  </si>
  <si>
    <t>000 0701 0000000000 611</t>
  </si>
  <si>
    <t>000 0701 0000000000 612</t>
  </si>
  <si>
    <t>Субсидии автономным учреждениям на финансовое обеспечение муниципального задания на оказание муниципальных услуг.</t>
  </si>
  <si>
    <t>000 0701 0000000000 621</t>
  </si>
  <si>
    <t>Субсидии автономным учреждениям на иные цели.</t>
  </si>
  <si>
    <t>000 0701 0000000000 622</t>
  </si>
  <si>
    <t>000 0701 0000000000 630</t>
  </si>
  <si>
    <t>000 0702 0000000000 111</t>
  </si>
  <si>
    <t>000 0702 0000000000 119</t>
  </si>
  <si>
    <t>000 0702 0000000000 242</t>
  </si>
  <si>
    <t>000 0702 0000000000 244</t>
  </si>
  <si>
    <t>000 0702 0000000000 414</t>
  </si>
  <si>
    <t>000 0702 0000000000 611</t>
  </si>
  <si>
    <t>000 0702 0000000000 612</t>
  </si>
  <si>
    <t>000 0702 0000000000 621</t>
  </si>
  <si>
    <t>000 0702 0000000000 622</t>
  </si>
  <si>
    <t>000 0702 0000000000 630</t>
  </si>
  <si>
    <t>000 0702 0000000000 851</t>
  </si>
  <si>
    <t>000 0702 0000000000 852</t>
  </si>
  <si>
    <t>000 0705 0000000000 611</t>
  </si>
  <si>
    <t>000 0705 0000000000 612</t>
  </si>
  <si>
    <t>000 0706 0000000000 630</t>
  </si>
  <si>
    <t>000 0707 0000000000 244</t>
  </si>
  <si>
    <t>000 0707 0000000000 612</t>
  </si>
  <si>
    <t>000 0707 0000000000 622</t>
  </si>
  <si>
    <t>000 0709 0000000000 111</t>
  </si>
  <si>
    <t>000 0709 0000000000 112</t>
  </si>
  <si>
    <t>000 0709 0000000000 119</t>
  </si>
  <si>
    <t>000 0709 0000000000 121</t>
  </si>
  <si>
    <t>000 0709 0000000000 122</t>
  </si>
  <si>
    <t>000 0709 0000000000 129</t>
  </si>
  <si>
    <t>000 0709 0000000000 242</t>
  </si>
  <si>
    <t>000 0709 0000000000 244</t>
  </si>
  <si>
    <t>000 0709 0000000000 851</t>
  </si>
  <si>
    <t>000 0709 0000000000 852</t>
  </si>
  <si>
    <t>000 0801 0000000000 244</t>
  </si>
  <si>
    <t>000 0801 0000000000 540</t>
  </si>
  <si>
    <t>000 0801 0000000000 611</t>
  </si>
  <si>
    <t>000 0801 0000000000 612</t>
  </si>
  <si>
    <t>000 0804 0000000000 121</t>
  </si>
  <si>
    <t>000 0804 0000000000 122</t>
  </si>
  <si>
    <t>000 0804 0000000000 129</t>
  </si>
  <si>
    <t>000 0804 0000000000 242</t>
  </si>
  <si>
    <t>000 0804 0000000000 244</t>
  </si>
  <si>
    <t>000 0804 0000000000 851</t>
  </si>
  <si>
    <t>000 0804 0000000000 852</t>
  </si>
  <si>
    <t>000 0909 0000000000 244</t>
  </si>
  <si>
    <t>Пособия и компенсации гражданам и иные социальные выплаты, кроме публичных нормативных обязательств.</t>
  </si>
  <si>
    <t>000 1001 0000000000 321</t>
  </si>
  <si>
    <t>000 1003 0000000000 244</t>
  </si>
  <si>
    <t>Пособия, компенсации, меры социальной поддержки по публичным нормативным обязательствам.</t>
  </si>
  <si>
    <t>000 1003 0000000000 313</t>
  </si>
  <si>
    <t>000 1003 0000000000 322</t>
  </si>
  <si>
    <t>000 1004 0000000000 244</t>
  </si>
  <si>
    <t>000 1004 0000000000 313</t>
  </si>
  <si>
    <t>000 1004 0000000000 412</t>
  </si>
  <si>
    <t>000 1101 0000000000 111</t>
  </si>
  <si>
    <t>000 1101 0000000000 112</t>
  </si>
  <si>
    <t>000 1101 0000000000 119</t>
  </si>
  <si>
    <t>000 1101 0000000000 242</t>
  </si>
  <si>
    <t>000 1101 0000000000 244</t>
  </si>
  <si>
    <t>000 1101 0000000000 851</t>
  </si>
  <si>
    <t>000 1101 0000000000 852</t>
  </si>
  <si>
    <t>000 1102 0000000000 244</t>
  </si>
  <si>
    <t>000 1102 0000000000 611</t>
  </si>
  <si>
    <t>000 1102 0000000000 612</t>
  </si>
  <si>
    <t>000 1201 0000000000 810</t>
  </si>
  <si>
    <t>000 1202 0000000000 810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</si>
  <si>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</si>
  <si>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</si>
  <si>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</si>
  <si>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</si>
  <si>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</si>
  <si>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</si>
  <si>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r>
      <t>Плата за иные виды негативного воздействия на окружающую среду</t>
    </r>
    <r>
      <rPr>
        <vertAlign val="superscript"/>
        <sz val="8"/>
        <color indexed="8"/>
        <rFont val="Arial"/>
        <family val="2"/>
      </rPr>
      <t>8</t>
    </r>
  </si>
  <si>
    <t>000 1 12 01050 01 0000 120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</si>
  <si>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</si>
  <si>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</si>
  <si>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</si>
  <si>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</si>
  <si>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</si>
  <si>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</si>
  <si>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</si>
  <si>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</si>
  <si>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</si>
  <si>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000 1 14 06310 00 0000 430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</si>
  <si>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</t>
  </si>
  <si>
    <t>000 1 14 06313 10 0000 430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</si>
  <si>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</si>
  <si>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000 1 14 06313 13 0000 430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</si>
  <si>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</si>
  <si>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</si>
  <si>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</si>
  <si>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</si>
  <si>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</si>
  <si>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</si>
  <si>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Субсидии бюджетам на софинансирование капитальных вложений в объекты государственной (муниципальной) собственности</t>
  </si>
  <si>
    <t>000 2 02 02077 00 0000 151</t>
  </si>
  <si>
    <t>Субсидии бюджетам муниципальных районов на на софинансирование капитальных вложений в объекты муниципальной собственности</t>
  </si>
  <si>
    <t>000 2 02 02077 05 0000 151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</si>
  <si>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</si>
  <si>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</si>
  <si>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</si>
  <si>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000 2 02 04012 05 0000 151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</si>
  <si>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</si>
  <si>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</si>
  <si>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</si>
  <si>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</si>
  <si>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БЕЗВОЗМЕЗДНЫЕ ПОСТУПЛЕНИЯ ОТ НЕГОСУДАРСТВЕННЫХ ОРГАНИЗАЦИЙ</t>
  </si>
  <si>
    <r>
      <t xml:space="preserve">000 2 04 00000 00 0000 </t>
    </r>
    <r>
      <rPr>
        <b/>
        <sz val="8"/>
        <color indexed="8"/>
        <rFont val="Arial"/>
        <family val="2"/>
      </rPr>
      <t>000</t>
    </r>
  </si>
  <si>
    <t>Безвозмездные поступления от негосударственных организаций в бюджеты муниципальных районов</t>
  </si>
  <si>
    <t>000 2 04 05000 05 0000 180</t>
  </si>
  <si>
    <t>Предоставление негосударственными организациями грантов для получателей средств бюджетов муниципальных районов</t>
  </si>
  <si>
    <t>000 2 04 05010 05 0000 180</t>
  </si>
  <si>
    <t>Доходы бюджетов муниципальных районов от возврата иными организациями остатков субсидий прошлых лет</t>
  </si>
  <si>
    <t>000 2 18 05030 05 0000 180</t>
  </si>
  <si>
    <t>000 0113 0000000000 853</t>
  </si>
  <si>
    <t>000 0309 0000000000 851</t>
  </si>
  <si>
    <t>Лесное хозяйство</t>
  </si>
  <si>
    <t>000 0407 0000000 000 000</t>
  </si>
  <si>
    <t>000 0407 0000000000 612</t>
  </si>
  <si>
    <t>Связь и информатика</t>
  </si>
  <si>
    <t>000 0410 0000000 000 000</t>
  </si>
  <si>
    <t>000 0410 0000000000 242</t>
  </si>
  <si>
    <t>000 0410 0000000000 611</t>
  </si>
  <si>
    <t>000 0410 0000000000 621</t>
  </si>
  <si>
    <t>000 0701 0000000000 244</t>
  </si>
  <si>
    <t>000 0701 0000000000 412</t>
  </si>
  <si>
    <t>000 0702 0000000000 112</t>
  </si>
  <si>
    <t>000 1001 0000000000 244</t>
  </si>
  <si>
    <t>000 1101 0000000000 414</t>
  </si>
  <si>
    <t>Денежные взыскания (штрафы) за нарушение бюджетного законодательства Российской Федерации</t>
  </si>
  <si>
    <t>000 1 16 18000 00 0000 140</t>
  </si>
  <si>
    <t>Денежные взыскания (штрафы) за нарушение бюджетного законодательства (в части бюджетов муниципальных районов)</t>
  </si>
  <si>
    <t>000 1 16 18050 05 0000 140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</si>
  <si>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</si>
  <si>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</si>
  <si>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</si>
  <si>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</si>
  <si>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</si>
  <si>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000 1 16 30014 01 0000 140</t>
  </si>
  <si>
    <r>
  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  </r>
    <r>
      <rPr>
        <vertAlign val="superscript"/>
        <sz val="8"/>
        <rFont val="Arial"/>
        <family val="2"/>
      </rPr>
      <t>10</t>
    </r>
  </si>
  <si>
    <t>000 2 02 02216 00 0000 151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</si>
  <si>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</si>
  <si>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000 2 02 02216 05 0000 151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</si>
  <si>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</si>
  <si>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</si>
  <si>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</si>
  <si>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</si>
  <si>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</si>
  <si>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</si>
  <si>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</si>
  <si>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000 2 02 03022 05 0000 151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</si>
  <si>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</si>
  <si>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</si>
  <si>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на обеспечение жильем граждан, уволенных с военной службы (службы), и приравненных к ним лиц</t>
  </si>
  <si>
    <t>000 2 02 03077 00 0000 151</t>
  </si>
  <si>
    <t>Субвенции бюджетам муниципальных районов на обеспечение жильем граждан, уволенных с военной службы (службы), и приравненных к ним лиц</t>
  </si>
  <si>
    <t>000 2 02 03077 05 0000 151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</si>
  <si>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</si>
  <si>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000 2 02 03119 00 0000 151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</si>
  <si>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</si>
  <si>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000 2 02 03119 05 0000 151</t>
  </si>
  <si>
    <t>Субвенции бюджетам на проведение Всероссийской сельскохозяйственной переписи в 2016 году</t>
  </si>
  <si>
    <t>000 2 02 03121 00 0000 151</t>
  </si>
  <si>
    <t>Субвенции бюджетам муниципальных районов на проведение Всероссийской сельскохозяйственной переписи в 2016 году</t>
  </si>
  <si>
    <t>000 2 02 03121 05 0000 151</t>
  </si>
  <si>
    <t>000 0409 0000000000 853</t>
  </si>
  <si>
    <t>000 0709 0000000000 853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</si>
  <si>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</si>
  <si>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</si>
  <si>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</si>
  <si>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</si>
  <si>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</si>
  <si>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</si>
  <si>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Субсидии бюджетам на реализацию федеральных целевых программ</t>
  </si>
  <si>
    <t>000 2 02 02051 00 0000 151</t>
  </si>
  <si>
    <t>Субсидии бюджетам муниципальных районов на реализацию федеральных целевых программ</t>
  </si>
  <si>
    <t>000 2 02 02051 05 0000 151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</si>
  <si>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</si>
  <si>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</si>
  <si>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</si>
  <si>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000 2 02 02085 05 0000 151</t>
  </si>
  <si>
    <t>OOO 01 00 00 00 00 0000 000</t>
  </si>
  <si>
    <t>Иные выплаты населению.</t>
  </si>
  <si>
    <t>000 0702 0000000000 360</t>
  </si>
  <si>
    <t>000 1003 0000000000 412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</si>
  <si>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</si>
  <si>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</si>
  <si>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</si>
  <si>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000 2 02 03007 05 0000 151</t>
  </si>
  <si>
    <t>000 0503 0000000000 243</t>
  </si>
  <si>
    <t>000 0702 0000000000 853</t>
  </si>
  <si>
    <t>Р.А. Анашкина</t>
  </si>
  <si>
    <t xml:space="preserve">                                                     (подпись)                     </t>
  </si>
  <si>
    <t>(расшифровка подписи)</t>
  </si>
  <si>
    <t>Кушнир Н.Н.</t>
  </si>
  <si>
    <t xml:space="preserve">                                                            (подпись)      </t>
  </si>
  <si>
    <t xml:space="preserve">  (расшифровка подписи)</t>
  </si>
  <si>
    <t>на  1 сентября  2016 г.</t>
  </si>
  <si>
    <t>01.09.2016</t>
  </si>
  <si>
    <t>-</t>
  </si>
  <si>
    <t>ДОХОДЫ ОТ ОКАЗАНИЯ ПЛАТНЫХ УСЛУГ (РАБОТ) И КОМПЕНСАЦИИ ЗАТРАТ ГОСУДАРСТВА</t>
  </si>
  <si>
    <t>000 1 13 00000 00 0000 000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</si>
  <si>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</si>
  <si>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</si>
  <si>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Социальное обслуживание населения</t>
  </si>
  <si>
    <t>000 1002 0000000 000 000</t>
  </si>
  <si>
    <r>
      <t xml:space="preserve"> Руководитель  </t>
    </r>
    <r>
      <rPr>
        <sz val="9"/>
        <rFont val="Arial Cyr"/>
        <family val="2"/>
      </rPr>
      <t xml:space="preserve"> __________________</t>
    </r>
  </si>
  <si>
    <r>
      <t xml:space="preserve">Главный бухгалтер    </t>
    </r>
    <r>
      <rPr>
        <sz val="9"/>
        <rFont val="Arial Cyr"/>
        <family val="2"/>
      </rPr>
      <t>______________</t>
    </r>
    <r>
      <rPr>
        <b/>
        <sz val="9"/>
        <rFont val="Arial Cyr"/>
        <family val="2"/>
      </rPr>
      <t xml:space="preserve">  </t>
    </r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</si>
</sst>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0_ ;[Red]\-#,##0.00\ 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#,##0.00_ ;[Red]\-#,##0.00_ ;\-\ "/>
    <numFmt numFmtId="177" formatCode="#,##0.00_ ;[Red]\-#,##0.00_ \ ;\-&quot;_ &quot;"/>
    <numFmt numFmtId="178" formatCode="#,##0.00_ ;[Red]\-#,##0.00_ \ ;\-&quot; &quot;"/>
    <numFmt numFmtId="179" formatCode="[$€-2]\ ###,000_);[Red]\([$€-2]\ ###,000\)"/>
    <numFmt numFmtId="180" formatCode="#,##0.00_ ;[Red]\-#,##0.00_ ;\-&quot;    &quot;"/>
    <numFmt numFmtId="181" formatCode="#,##0.00_ ;[Red]\-#,##0.00_ \ ;\-&quot;  &quot;"/>
  </numFmts>
  <fonts count="5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8"/>
      <name val="Times New Roman"/>
      <family val="1"/>
    </font>
    <font>
      <sz val="9"/>
      <name val="Arial Cyr"/>
      <family val="2"/>
    </font>
    <font>
      <u val="single"/>
      <sz val="9"/>
      <color indexed="12"/>
      <name val="Arial"/>
      <family val="2"/>
    </font>
    <font>
      <b/>
      <sz val="9"/>
      <name val="Arial Cyr"/>
      <family val="2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vertAlign val="superscript"/>
      <sz val="8"/>
      <name val="Arial"/>
      <family val="2"/>
    </font>
    <font>
      <b/>
      <u val="single"/>
      <sz val="9"/>
      <name val="Arial Cyr"/>
      <family val="0"/>
    </font>
    <font>
      <b/>
      <sz val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i/>
      <sz val="8"/>
      <name val="Arial"/>
      <family val="2"/>
    </font>
    <font>
      <b/>
      <sz val="8"/>
      <color indexed="8"/>
      <name val="Arial"/>
      <family val="2"/>
    </font>
    <font>
      <sz val="7"/>
      <name val="Arial CYR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10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62"/>
      <name val="Cambria"/>
      <family val="2"/>
    </font>
    <font>
      <sz val="9"/>
      <color indexed="19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0" xfId="0" applyNumberFormat="1" applyFont="1" applyBorder="1" applyAlignment="1">
      <alignment/>
    </xf>
    <xf numFmtId="49" fontId="4" fillId="0" borderId="11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49" fontId="4" fillId="0" borderId="12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49" fontId="0" fillId="0" borderId="0" xfId="0" applyNumberFormat="1" applyAlignment="1">
      <alignment horizontal="right" vertical="center"/>
    </xf>
    <xf numFmtId="49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178" fontId="4" fillId="0" borderId="13" xfId="0" applyNumberFormat="1" applyFont="1" applyBorder="1" applyAlignment="1" applyProtection="1">
      <alignment horizontal="right"/>
      <protection locked="0"/>
    </xf>
    <xf numFmtId="49" fontId="4" fillId="0" borderId="11" xfId="0" applyNumberFormat="1" applyFont="1" applyFill="1" applyBorder="1" applyAlignment="1">
      <alignment horizontal="center" wrapText="1"/>
    </xf>
    <xf numFmtId="49" fontId="4" fillId="0" borderId="12" xfId="0" applyNumberFormat="1" applyFont="1" applyBorder="1" applyAlignment="1">
      <alignment horizontal="center" wrapText="1"/>
    </xf>
    <xf numFmtId="0" fontId="8" fillId="0" borderId="0" xfId="0" applyFont="1" applyAlignment="1">
      <alignment horizontal="left" wrapText="1"/>
    </xf>
    <xf numFmtId="49" fontId="4" fillId="0" borderId="14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180" fontId="4" fillId="0" borderId="13" xfId="0" applyNumberFormat="1" applyFont="1" applyBorder="1" applyAlignment="1" applyProtection="1">
      <alignment horizontal="right"/>
      <protection locked="0"/>
    </xf>
    <xf numFmtId="180" fontId="4" fillId="0" borderId="18" xfId="0" applyNumberFormat="1" applyFont="1" applyBorder="1" applyAlignment="1">
      <alignment horizontal="right"/>
    </xf>
    <xf numFmtId="180" fontId="4" fillId="0" borderId="19" xfId="0" applyNumberFormat="1" applyFont="1" applyBorder="1" applyAlignment="1" applyProtection="1">
      <alignment horizontal="right"/>
      <protection locked="0"/>
    </xf>
    <xf numFmtId="180" fontId="4" fillId="0" borderId="20" xfId="0" applyNumberFormat="1" applyFont="1" applyBorder="1" applyAlignment="1">
      <alignment horizontal="right"/>
    </xf>
    <xf numFmtId="180" fontId="4" fillId="0" borderId="10" xfId="0" applyNumberFormat="1" applyFont="1" applyBorder="1" applyAlignment="1" applyProtection="1">
      <alignment horizontal="right"/>
      <protection locked="0"/>
    </xf>
    <xf numFmtId="180" fontId="4" fillId="0" borderId="21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49" fontId="12" fillId="0" borderId="19" xfId="0" applyNumberFormat="1" applyFont="1" applyBorder="1" applyAlignment="1">
      <alignment horizontal="center" vertical="center" wrapText="1"/>
    </xf>
    <xf numFmtId="49" fontId="12" fillId="0" borderId="20" xfId="0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 wrapText="1"/>
    </xf>
    <xf numFmtId="0" fontId="13" fillId="0" borderId="13" xfId="0" applyFont="1" applyFill="1" applyBorder="1" applyAlignment="1">
      <alignment horizontal="center" wrapText="1"/>
    </xf>
    <xf numFmtId="0" fontId="17" fillId="0" borderId="13" xfId="0" applyFont="1" applyFill="1" applyBorder="1" applyAlignment="1">
      <alignment horizontal="center" wrapText="1"/>
    </xf>
    <xf numFmtId="0" fontId="5" fillId="0" borderId="13" xfId="0" applyFont="1" applyBorder="1" applyAlignment="1">
      <alignment horizontal="left"/>
    </xf>
    <xf numFmtId="49" fontId="4" fillId="0" borderId="11" xfId="0" applyNumberFormat="1" applyFont="1" applyFill="1" applyBorder="1" applyAlignment="1">
      <alignment horizontal="center" wrapText="1"/>
    </xf>
    <xf numFmtId="0" fontId="4" fillId="0" borderId="13" xfId="0" applyFont="1" applyBorder="1" applyAlignment="1">
      <alignment horizontal="left"/>
    </xf>
    <xf numFmtId="180" fontId="4" fillId="0" borderId="13" xfId="0" applyNumberFormat="1" applyFont="1" applyBorder="1" applyAlignment="1" applyProtection="1">
      <alignment horizontal="right"/>
      <protection locked="0"/>
    </xf>
    <xf numFmtId="49" fontId="4" fillId="0" borderId="11" xfId="0" applyNumberFormat="1" applyFont="1" applyBorder="1" applyAlignment="1">
      <alignment horizontal="center" wrapText="1"/>
    </xf>
    <xf numFmtId="49" fontId="12" fillId="0" borderId="27" xfId="0" applyNumberFormat="1" applyFont="1" applyBorder="1" applyAlignment="1">
      <alignment horizontal="center" vertical="center" wrapText="1"/>
    </xf>
    <xf numFmtId="49" fontId="12" fillId="0" borderId="28" xfId="0" applyNumberFormat="1" applyFont="1" applyBorder="1" applyAlignment="1">
      <alignment horizontal="center" vertical="center" wrapText="1"/>
    </xf>
    <xf numFmtId="49" fontId="12" fillId="0" borderId="29" xfId="0" applyNumberFormat="1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49" fontId="7" fillId="0" borderId="28" xfId="0" applyNumberFormat="1" applyFont="1" applyBorder="1" applyAlignment="1">
      <alignment horizontal="center" vertical="center"/>
    </xf>
    <xf numFmtId="49" fontId="7" fillId="0" borderId="29" xfId="0" applyNumberFormat="1" applyFont="1" applyBorder="1" applyAlignment="1">
      <alignment horizontal="center" vertical="center"/>
    </xf>
    <xf numFmtId="49" fontId="4" fillId="0" borderId="25" xfId="0" applyNumberFormat="1" applyFont="1" applyFill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3" fontId="5" fillId="0" borderId="12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3" fontId="5" fillId="0" borderId="11" xfId="0" applyNumberFormat="1" applyFont="1" applyBorder="1" applyAlignment="1">
      <alignment horizontal="center"/>
    </xf>
    <xf numFmtId="49" fontId="5" fillId="0" borderId="19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180" fontId="4" fillId="0" borderId="23" xfId="0" applyNumberFormat="1" applyFont="1" applyBorder="1" applyAlignment="1" applyProtection="1">
      <alignment horizontal="right"/>
      <protection locked="0"/>
    </xf>
    <xf numFmtId="1" fontId="5" fillId="0" borderId="19" xfId="0" applyNumberFormat="1" applyFont="1" applyBorder="1" applyAlignment="1">
      <alignment horizontal="center"/>
    </xf>
    <xf numFmtId="180" fontId="4" fillId="0" borderId="19" xfId="0" applyNumberFormat="1" applyFont="1" applyBorder="1" applyAlignment="1" applyProtection="1">
      <alignment horizontal="right"/>
      <protection/>
    </xf>
    <xf numFmtId="180" fontId="4" fillId="0" borderId="30" xfId="0" applyNumberFormat="1" applyFont="1" applyBorder="1" applyAlignment="1" applyProtection="1">
      <alignment horizontal="right"/>
      <protection locked="0"/>
    </xf>
    <xf numFmtId="180" fontId="4" fillId="0" borderId="31" xfId="0" applyNumberFormat="1" applyFont="1" applyBorder="1" applyAlignment="1">
      <alignment horizontal="right"/>
    </xf>
    <xf numFmtId="180" fontId="4" fillId="0" borderId="32" xfId="0" applyNumberFormat="1" applyFont="1" applyBorder="1" applyAlignment="1">
      <alignment horizontal="right"/>
    </xf>
    <xf numFmtId="180" fontId="4" fillId="0" borderId="33" xfId="0" applyNumberFormat="1" applyFont="1" applyBorder="1" applyAlignment="1">
      <alignment horizontal="right"/>
    </xf>
    <xf numFmtId="0" fontId="5" fillId="0" borderId="34" xfId="0" applyFont="1" applyBorder="1" applyAlignment="1">
      <alignment horizontal="left" wrapText="1"/>
    </xf>
    <xf numFmtId="49" fontId="5" fillId="0" borderId="35" xfId="0" applyNumberFormat="1" applyFont="1" applyBorder="1" applyAlignment="1">
      <alignment horizontal="center" wrapText="1"/>
    </xf>
    <xf numFmtId="0" fontId="16" fillId="0" borderId="16" xfId="0" applyFont="1" applyBorder="1" applyAlignment="1">
      <alignment wrapText="1"/>
    </xf>
    <xf numFmtId="0" fontId="13" fillId="0" borderId="16" xfId="0" applyFont="1" applyBorder="1" applyAlignment="1">
      <alignment wrapText="1"/>
    </xf>
    <xf numFmtId="0" fontId="13" fillId="33" borderId="16" xfId="0" applyFont="1" applyFill="1" applyBorder="1" applyAlignment="1">
      <alignment wrapText="1"/>
    </xf>
    <xf numFmtId="0" fontId="17" fillId="0" borderId="16" xfId="0" applyFont="1" applyBorder="1" applyAlignment="1">
      <alignment wrapText="1"/>
    </xf>
    <xf numFmtId="0" fontId="13" fillId="0" borderId="17" xfId="0" applyFont="1" applyBorder="1" applyAlignment="1">
      <alignment wrapText="1"/>
    </xf>
    <xf numFmtId="0" fontId="13" fillId="0" borderId="10" xfId="0" applyFont="1" applyFill="1" applyBorder="1" applyAlignment="1">
      <alignment horizontal="center" wrapText="1"/>
    </xf>
    <xf numFmtId="49" fontId="12" fillId="0" borderId="36" xfId="0" applyNumberFormat="1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 wrapText="1" indent="1"/>
    </xf>
    <xf numFmtId="3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5" fillId="0" borderId="18" xfId="0" applyFont="1" applyBorder="1" applyAlignment="1">
      <alignment wrapText="1"/>
    </xf>
    <xf numFmtId="0" fontId="10" fillId="0" borderId="18" xfId="0" applyFont="1" applyBorder="1" applyAlignment="1">
      <alignment horizontal="left" wrapText="1"/>
    </xf>
    <xf numFmtId="0" fontId="8" fillId="0" borderId="18" xfId="0" applyNumberFormat="1" applyFont="1" applyBorder="1" applyAlignment="1">
      <alignment horizontal="left" wrapText="1"/>
    </xf>
    <xf numFmtId="0" fontId="5" fillId="0" borderId="18" xfId="0" applyFont="1" applyBorder="1" applyAlignment="1">
      <alignment horizontal="left" wrapText="1"/>
    </xf>
    <xf numFmtId="0" fontId="4" fillId="0" borderId="18" xfId="0" applyNumberFormat="1" applyFont="1" applyBorder="1" applyAlignment="1">
      <alignment horizontal="left" wrapText="1"/>
    </xf>
    <xf numFmtId="3" fontId="4" fillId="0" borderId="25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181" fontId="4" fillId="0" borderId="0" xfId="0" applyNumberFormat="1" applyFont="1" applyBorder="1" applyAlignment="1" applyProtection="1">
      <alignment horizontal="right"/>
      <protection locked="0"/>
    </xf>
    <xf numFmtId="49" fontId="8" fillId="0" borderId="37" xfId="0" applyNumberFormat="1" applyFont="1" applyBorder="1" applyAlignment="1">
      <alignment/>
    </xf>
    <xf numFmtId="49" fontId="4" fillId="0" borderId="0" xfId="0" applyNumberFormat="1" applyFont="1" applyBorder="1" applyAlignment="1">
      <alignment horizontal="left"/>
    </xf>
    <xf numFmtId="0" fontId="21" fillId="0" borderId="0" xfId="0" applyFont="1" applyAlignment="1">
      <alignment horizontal="left" vertical="top"/>
    </xf>
    <xf numFmtId="49" fontId="8" fillId="0" borderId="0" xfId="0" applyNumberFormat="1" applyFont="1" applyAlignment="1">
      <alignment vertical="top"/>
    </xf>
    <xf numFmtId="49" fontId="21" fillId="0" borderId="0" xfId="0" applyNumberFormat="1" applyFont="1" applyAlignment="1">
      <alignment horizontal="center" vertical="top"/>
    </xf>
    <xf numFmtId="0" fontId="4" fillId="0" borderId="0" xfId="0" applyFont="1" applyBorder="1" applyAlignment="1">
      <alignment/>
    </xf>
    <xf numFmtId="3" fontId="0" fillId="0" borderId="0" xfId="0" applyNumberFormat="1" applyAlignment="1">
      <alignment horizontal="center" vertical="center"/>
    </xf>
    <xf numFmtId="49" fontId="10" fillId="0" borderId="16" xfId="0" applyNumberFormat="1" applyFont="1" applyBorder="1" applyAlignment="1">
      <alignment wrapText="1"/>
    </xf>
    <xf numFmtId="49" fontId="5" fillId="0" borderId="16" xfId="0" applyNumberFormat="1" applyFont="1" applyBorder="1" applyAlignment="1">
      <alignment wrapText="1"/>
    </xf>
    <xf numFmtId="49" fontId="4" fillId="0" borderId="16" xfId="0" applyNumberFormat="1" applyFont="1" applyBorder="1" applyAlignment="1">
      <alignment wrapText="1"/>
    </xf>
    <xf numFmtId="49" fontId="4" fillId="0" borderId="16" xfId="0" applyNumberFormat="1" applyFont="1" applyBorder="1" applyAlignment="1">
      <alignment horizontal="left" wrapText="1" indent="1"/>
    </xf>
    <xf numFmtId="49" fontId="4" fillId="0" borderId="17" xfId="0" applyNumberFormat="1" applyFont="1" applyBorder="1" applyAlignment="1">
      <alignment horizontal="left" wrapText="1" indent="1"/>
    </xf>
    <xf numFmtId="0" fontId="10" fillId="0" borderId="38" xfId="0" applyFont="1" applyBorder="1" applyAlignment="1">
      <alignment horizontal="justify" wrapText="1"/>
    </xf>
    <xf numFmtId="0" fontId="4" fillId="0" borderId="27" xfId="0" applyFont="1" applyBorder="1" applyAlignment="1">
      <alignment horizontal="center" wrapText="1"/>
    </xf>
    <xf numFmtId="1" fontId="5" fillId="0" borderId="28" xfId="0" applyNumberFormat="1" applyFont="1" applyBorder="1" applyAlignment="1">
      <alignment horizontal="center"/>
    </xf>
    <xf numFmtId="180" fontId="4" fillId="0" borderId="28" xfId="0" applyNumberFormat="1" applyFont="1" applyBorder="1" applyAlignment="1" applyProtection="1">
      <alignment horizontal="right"/>
      <protection locked="0"/>
    </xf>
    <xf numFmtId="180" fontId="4" fillId="0" borderId="39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5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10" fillId="0" borderId="0" xfId="0" applyFont="1" applyBorder="1" applyAlignment="1">
      <alignment horizontal="left" wrapText="1"/>
    </xf>
    <xf numFmtId="0" fontId="8" fillId="0" borderId="0" xfId="0" applyFont="1" applyAlignment="1">
      <alignment/>
    </xf>
    <xf numFmtId="0" fontId="10" fillId="0" borderId="0" xfId="0" applyFont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0"/>
  <sheetViews>
    <sheetView showGridLines="0" zoomScalePageLayoutView="0" workbookViewId="0" topLeftCell="A1">
      <selection activeCell="L174" sqref="L174"/>
    </sheetView>
  </sheetViews>
  <sheetFormatPr defaultColWidth="9.00390625" defaultRowHeight="12.75"/>
  <cols>
    <col min="1" max="1" width="67.625" style="2" customWidth="1"/>
    <col min="2" max="2" width="6.375" style="2" customWidth="1"/>
    <col min="3" max="3" width="21.625" style="2" customWidth="1"/>
    <col min="4" max="4" width="16.125" style="1" customWidth="1"/>
    <col min="5" max="5" width="14.00390625" style="1" customWidth="1"/>
    <col min="6" max="6" width="14.375" style="0" customWidth="1"/>
  </cols>
  <sheetData>
    <row r="1" spans="1:6" ht="13.5" thickBot="1">
      <c r="A1" s="17"/>
      <c r="B1" s="3"/>
      <c r="C1" s="3"/>
      <c r="D1" s="3"/>
      <c r="E1" s="7"/>
      <c r="F1" s="4" t="s">
        <v>254</v>
      </c>
    </row>
    <row r="2" spans="1:6" ht="15">
      <c r="A2" s="128" t="s">
        <v>223</v>
      </c>
      <c r="B2" s="129"/>
      <c r="C2" s="129"/>
      <c r="D2" s="129"/>
      <c r="E2" s="23" t="s">
        <v>50</v>
      </c>
      <c r="F2" s="32" t="s">
        <v>220</v>
      </c>
    </row>
    <row r="3" spans="1:6" ht="12.75">
      <c r="A3" s="130" t="s">
        <v>670</v>
      </c>
      <c r="B3" s="129"/>
      <c r="C3" s="129"/>
      <c r="D3" s="129"/>
      <c r="E3" s="24" t="s">
        <v>51</v>
      </c>
      <c r="F3" s="33" t="s">
        <v>671</v>
      </c>
    </row>
    <row r="4" spans="1:6" ht="12.75">
      <c r="A4" s="20" t="s">
        <v>54</v>
      </c>
      <c r="B4" s="18"/>
      <c r="C4" s="19"/>
      <c r="D4" s="18"/>
      <c r="E4" s="24" t="s">
        <v>52</v>
      </c>
      <c r="F4" s="33" t="s">
        <v>298</v>
      </c>
    </row>
    <row r="5" spans="1:6" ht="12.75">
      <c r="A5" s="131" t="s">
        <v>301</v>
      </c>
      <c r="B5" s="132"/>
      <c r="C5" s="132"/>
      <c r="D5" s="132"/>
      <c r="E5" s="24" t="s">
        <v>55</v>
      </c>
      <c r="F5" s="33" t="s">
        <v>300</v>
      </c>
    </row>
    <row r="6" spans="1:6" ht="12.75">
      <c r="A6" s="31" t="s">
        <v>257</v>
      </c>
      <c r="B6" s="131" t="s">
        <v>302</v>
      </c>
      <c r="C6" s="132"/>
      <c r="D6" s="132"/>
      <c r="E6" s="24" t="s">
        <v>36</v>
      </c>
      <c r="F6" s="34" t="s">
        <v>299</v>
      </c>
    </row>
    <row r="7" spans="1:6" ht="12.75">
      <c r="A7" s="20" t="s">
        <v>157</v>
      </c>
      <c r="B7" s="20"/>
      <c r="C7" s="20"/>
      <c r="D7" s="21"/>
      <c r="E7" s="25"/>
      <c r="F7" s="35"/>
    </row>
    <row r="8" spans="1:6" ht="13.5" thickBot="1">
      <c r="A8" s="6" t="s">
        <v>251</v>
      </c>
      <c r="B8" s="6"/>
      <c r="C8" s="6"/>
      <c r="D8" s="5"/>
      <c r="E8" s="24" t="s">
        <v>53</v>
      </c>
      <c r="F8" s="36" t="s">
        <v>250</v>
      </c>
    </row>
    <row r="9" spans="1:6" ht="12.75">
      <c r="A9" s="126" t="s">
        <v>24</v>
      </c>
      <c r="B9" s="127"/>
      <c r="C9" s="127"/>
      <c r="D9" s="127"/>
      <c r="E9" s="5"/>
      <c r="F9" s="8"/>
    </row>
    <row r="10" spans="1:6" ht="10.5" customHeight="1" thickBot="1">
      <c r="A10" s="44"/>
      <c r="B10" s="45"/>
      <c r="C10" s="45"/>
      <c r="D10" s="45"/>
      <c r="E10" s="5"/>
      <c r="F10" s="8"/>
    </row>
    <row r="11" spans="1:6" ht="38.25">
      <c r="A11" s="46" t="s">
        <v>153</v>
      </c>
      <c r="B11" s="47" t="s">
        <v>247</v>
      </c>
      <c r="C11" s="47" t="s">
        <v>132</v>
      </c>
      <c r="D11" s="47" t="s">
        <v>271</v>
      </c>
      <c r="E11" s="47" t="s">
        <v>156</v>
      </c>
      <c r="F11" s="48" t="s">
        <v>248</v>
      </c>
    </row>
    <row r="12" spans="1:6" ht="13.5" thickBot="1">
      <c r="A12" s="49">
        <v>1</v>
      </c>
      <c r="B12" s="50">
        <v>2</v>
      </c>
      <c r="C12" s="50">
        <v>3</v>
      </c>
      <c r="D12" s="51" t="s">
        <v>252</v>
      </c>
      <c r="E12" s="51" t="s">
        <v>253</v>
      </c>
      <c r="F12" s="52" t="s">
        <v>154</v>
      </c>
    </row>
    <row r="13" spans="1:6" ht="12.75">
      <c r="A13" s="88" t="s">
        <v>276</v>
      </c>
      <c r="B13" s="22" t="s">
        <v>158</v>
      </c>
      <c r="C13" s="56" t="s">
        <v>277</v>
      </c>
      <c r="D13" s="39">
        <v>13327475582</v>
      </c>
      <c r="E13" s="39">
        <v>7356968234</v>
      </c>
      <c r="F13" s="40">
        <f>D13-E13</f>
        <v>5970507348</v>
      </c>
    </row>
    <row r="14" spans="1:6" ht="12.75">
      <c r="A14" s="89" t="s">
        <v>260</v>
      </c>
      <c r="B14" s="57" t="s">
        <v>158</v>
      </c>
      <c r="C14" s="58" t="s">
        <v>278</v>
      </c>
      <c r="D14" s="37">
        <v>5759501000</v>
      </c>
      <c r="E14" s="37">
        <v>2814496689.73</v>
      </c>
      <c r="F14" s="38">
        <f>D14-E14</f>
        <v>2945004310.27</v>
      </c>
    </row>
    <row r="15" spans="1:6" ht="12.75">
      <c r="A15" s="89" t="s">
        <v>81</v>
      </c>
      <c r="B15" s="57" t="s">
        <v>158</v>
      </c>
      <c r="C15" s="58" t="s">
        <v>82</v>
      </c>
      <c r="D15" s="37">
        <v>833306000</v>
      </c>
      <c r="E15" s="37">
        <v>600665449.35</v>
      </c>
      <c r="F15" s="38">
        <f aca="true" t="shared" si="0" ref="F15:F34">D15-E15</f>
        <v>232640550.64999998</v>
      </c>
    </row>
    <row r="16" spans="1:6" ht="12.75">
      <c r="A16" s="90" t="s">
        <v>0</v>
      </c>
      <c r="B16" s="57" t="s">
        <v>158</v>
      </c>
      <c r="C16" s="59" t="s">
        <v>1</v>
      </c>
      <c r="D16" s="37">
        <v>833306000</v>
      </c>
      <c r="E16" s="37">
        <v>600665449.35</v>
      </c>
      <c r="F16" s="38">
        <f t="shared" si="0"/>
        <v>232640550.64999998</v>
      </c>
    </row>
    <row r="17" spans="1:6" ht="45">
      <c r="A17" s="90" t="s">
        <v>305</v>
      </c>
      <c r="B17" s="57" t="s">
        <v>158</v>
      </c>
      <c r="C17" s="59" t="s">
        <v>2</v>
      </c>
      <c r="D17" s="37">
        <v>701963000</v>
      </c>
      <c r="E17" s="37">
        <v>425548741.32</v>
      </c>
      <c r="F17" s="38">
        <f t="shared" si="0"/>
        <v>276414258.68</v>
      </c>
    </row>
    <row r="18" spans="1:6" ht="56.25">
      <c r="A18" s="90" t="s">
        <v>224</v>
      </c>
      <c r="B18" s="57" t="s">
        <v>158</v>
      </c>
      <c r="C18" s="59" t="s">
        <v>195</v>
      </c>
      <c r="D18" s="28">
        <v>0</v>
      </c>
      <c r="E18" s="37">
        <v>2246026.37</v>
      </c>
      <c r="F18" s="38">
        <f t="shared" si="0"/>
        <v>-2246026.37</v>
      </c>
    </row>
    <row r="19" spans="1:6" ht="22.5">
      <c r="A19" s="90" t="s">
        <v>306</v>
      </c>
      <c r="B19" s="57" t="s">
        <v>158</v>
      </c>
      <c r="C19" s="59" t="s">
        <v>80</v>
      </c>
      <c r="D19" s="37">
        <v>131343000</v>
      </c>
      <c r="E19" s="37">
        <v>172870681.66</v>
      </c>
      <c r="F19" s="38">
        <f t="shared" si="0"/>
        <v>-41527681.66</v>
      </c>
    </row>
    <row r="20" spans="1:6" ht="22.5">
      <c r="A20" s="89" t="s">
        <v>307</v>
      </c>
      <c r="B20" s="57" t="s">
        <v>158</v>
      </c>
      <c r="C20" s="58" t="s">
        <v>308</v>
      </c>
      <c r="D20" s="37">
        <v>49601000</v>
      </c>
      <c r="E20" s="37">
        <v>33479146.32</v>
      </c>
      <c r="F20" s="38">
        <f t="shared" si="0"/>
        <v>16121853.68</v>
      </c>
    </row>
    <row r="21" spans="1:6" ht="22.5">
      <c r="A21" s="90" t="s">
        <v>309</v>
      </c>
      <c r="B21" s="57" t="s">
        <v>158</v>
      </c>
      <c r="C21" s="59" t="s">
        <v>310</v>
      </c>
      <c r="D21" s="37">
        <v>49601000</v>
      </c>
      <c r="E21" s="37">
        <v>33479146.32</v>
      </c>
      <c r="F21" s="38">
        <f t="shared" si="0"/>
        <v>16121853.68</v>
      </c>
    </row>
    <row r="22" spans="1:6" ht="33.75">
      <c r="A22" s="90" t="s">
        <v>311</v>
      </c>
      <c r="B22" s="57" t="s">
        <v>158</v>
      </c>
      <c r="C22" s="59" t="s">
        <v>312</v>
      </c>
      <c r="D22" s="37">
        <v>16599000</v>
      </c>
      <c r="E22" s="37">
        <v>11239279.31</v>
      </c>
      <c r="F22" s="38">
        <f t="shared" si="0"/>
        <v>5359720.6899999995</v>
      </c>
    </row>
    <row r="23" spans="1:6" ht="45">
      <c r="A23" s="90" t="s">
        <v>313</v>
      </c>
      <c r="B23" s="57" t="s">
        <v>158</v>
      </c>
      <c r="C23" s="59" t="s">
        <v>314</v>
      </c>
      <c r="D23" s="37">
        <v>300000</v>
      </c>
      <c r="E23" s="37">
        <v>182820.36</v>
      </c>
      <c r="F23" s="38">
        <f t="shared" si="0"/>
        <v>117179.64000000001</v>
      </c>
    </row>
    <row r="24" spans="1:6" ht="45">
      <c r="A24" s="90" t="s">
        <v>315</v>
      </c>
      <c r="B24" s="57" t="s">
        <v>158</v>
      </c>
      <c r="C24" s="59" t="s">
        <v>316</v>
      </c>
      <c r="D24" s="37">
        <v>32303000</v>
      </c>
      <c r="E24" s="37">
        <v>23689986.23</v>
      </c>
      <c r="F24" s="38">
        <f t="shared" si="0"/>
        <v>8613013.77</v>
      </c>
    </row>
    <row r="25" spans="1:6" ht="45">
      <c r="A25" s="90" t="s">
        <v>317</v>
      </c>
      <c r="B25" s="57" t="s">
        <v>158</v>
      </c>
      <c r="C25" s="59" t="s">
        <v>318</v>
      </c>
      <c r="D25" s="37">
        <v>399000</v>
      </c>
      <c r="E25" s="37">
        <v>-1632939.58</v>
      </c>
      <c r="F25" s="38">
        <f t="shared" si="0"/>
        <v>2031939.58</v>
      </c>
    </row>
    <row r="26" spans="1:6" ht="12.75">
      <c r="A26" s="89" t="s">
        <v>56</v>
      </c>
      <c r="B26" s="57" t="s">
        <v>158</v>
      </c>
      <c r="C26" s="58" t="s">
        <v>57</v>
      </c>
      <c r="D26" s="37">
        <v>970791000</v>
      </c>
      <c r="E26" s="37">
        <v>743539656.12</v>
      </c>
      <c r="F26" s="38">
        <f t="shared" si="0"/>
        <v>227251343.88</v>
      </c>
    </row>
    <row r="27" spans="1:6" ht="12.75">
      <c r="A27" s="90" t="s">
        <v>58</v>
      </c>
      <c r="B27" s="57" t="s">
        <v>158</v>
      </c>
      <c r="C27" s="59" t="s">
        <v>59</v>
      </c>
      <c r="D27" s="37">
        <v>598962000</v>
      </c>
      <c r="E27" s="37">
        <v>474075382.36</v>
      </c>
      <c r="F27" s="38">
        <f t="shared" si="0"/>
        <v>124886617.63999999</v>
      </c>
    </row>
    <row r="28" spans="1:6" ht="22.5">
      <c r="A28" s="90" t="s">
        <v>60</v>
      </c>
      <c r="B28" s="57" t="s">
        <v>158</v>
      </c>
      <c r="C28" s="59" t="s">
        <v>61</v>
      </c>
      <c r="D28" s="37">
        <v>476055000</v>
      </c>
      <c r="E28" s="37">
        <v>366811380.53</v>
      </c>
      <c r="F28" s="38">
        <f t="shared" si="0"/>
        <v>109243619.47000003</v>
      </c>
    </row>
    <row r="29" spans="1:6" ht="22.5">
      <c r="A29" s="90" t="s">
        <v>60</v>
      </c>
      <c r="B29" s="57" t="s">
        <v>158</v>
      </c>
      <c r="C29" s="59" t="s">
        <v>261</v>
      </c>
      <c r="D29" s="37">
        <v>476055000</v>
      </c>
      <c r="E29" s="37">
        <v>366858595.08</v>
      </c>
      <c r="F29" s="38">
        <f t="shared" si="0"/>
        <v>109196404.92000002</v>
      </c>
    </row>
    <row r="30" spans="1:6" ht="22.5">
      <c r="A30" s="90" t="s">
        <v>319</v>
      </c>
      <c r="B30" s="57" t="s">
        <v>158</v>
      </c>
      <c r="C30" s="59" t="s">
        <v>262</v>
      </c>
      <c r="D30" s="28">
        <v>0</v>
      </c>
      <c r="E30" s="37">
        <v>-47214.55</v>
      </c>
      <c r="F30" s="38">
        <f t="shared" si="0"/>
        <v>47214.55</v>
      </c>
    </row>
    <row r="31" spans="1:6" ht="22.5">
      <c r="A31" s="90" t="s">
        <v>62</v>
      </c>
      <c r="B31" s="57" t="s">
        <v>158</v>
      </c>
      <c r="C31" s="59" t="s">
        <v>63</v>
      </c>
      <c r="D31" s="37">
        <v>98709000</v>
      </c>
      <c r="E31" s="37">
        <v>82851396.47</v>
      </c>
      <c r="F31" s="38">
        <f t="shared" si="0"/>
        <v>15857603.530000001</v>
      </c>
    </row>
    <row r="32" spans="1:6" ht="22.5">
      <c r="A32" s="90" t="s">
        <v>62</v>
      </c>
      <c r="B32" s="57" t="s">
        <v>158</v>
      </c>
      <c r="C32" s="59" t="s">
        <v>197</v>
      </c>
      <c r="D32" s="37">
        <v>98709000</v>
      </c>
      <c r="E32" s="37">
        <v>82864486.9</v>
      </c>
      <c r="F32" s="38">
        <f t="shared" si="0"/>
        <v>15844513.099999994</v>
      </c>
    </row>
    <row r="33" spans="1:6" ht="33.75">
      <c r="A33" s="90" t="s">
        <v>539</v>
      </c>
      <c r="B33" s="57" t="s">
        <v>158</v>
      </c>
      <c r="C33" s="59" t="s">
        <v>540</v>
      </c>
      <c r="D33" s="28">
        <v>0</v>
      </c>
      <c r="E33" s="37">
        <v>-13090.43</v>
      </c>
      <c r="F33" s="38">
        <f t="shared" si="0"/>
        <v>13090.43</v>
      </c>
    </row>
    <row r="34" spans="1:6" ht="12.75">
      <c r="A34" s="90" t="s">
        <v>199</v>
      </c>
      <c r="B34" s="57" t="s">
        <v>158</v>
      </c>
      <c r="C34" s="59" t="s">
        <v>198</v>
      </c>
      <c r="D34" s="37">
        <v>24198000</v>
      </c>
      <c r="E34" s="37">
        <v>24412605.36</v>
      </c>
      <c r="F34" s="38">
        <f t="shared" si="0"/>
        <v>-214605.3599999994</v>
      </c>
    </row>
    <row r="35" spans="1:6" ht="12.75">
      <c r="A35" s="90" t="s">
        <v>238</v>
      </c>
      <c r="B35" s="57" t="s">
        <v>158</v>
      </c>
      <c r="C35" s="59" t="s">
        <v>255</v>
      </c>
      <c r="D35" s="37">
        <v>341193000</v>
      </c>
      <c r="E35" s="37">
        <v>241396157.24</v>
      </c>
      <c r="F35" s="38">
        <f aca="true" t="shared" si="1" ref="F35:F41">D35-E35</f>
        <v>99796842.75999999</v>
      </c>
    </row>
    <row r="36" spans="1:6" ht="12.75">
      <c r="A36" s="90" t="s">
        <v>238</v>
      </c>
      <c r="B36" s="57" t="s">
        <v>158</v>
      </c>
      <c r="C36" s="59" t="s">
        <v>201</v>
      </c>
      <c r="D36" s="37">
        <v>341193000</v>
      </c>
      <c r="E36" s="37">
        <v>240647294.85</v>
      </c>
      <c r="F36" s="38">
        <f t="shared" si="1"/>
        <v>100545705.15</v>
      </c>
    </row>
    <row r="37" spans="1:6" ht="22.5">
      <c r="A37" s="90" t="s">
        <v>200</v>
      </c>
      <c r="B37" s="57" t="s">
        <v>158</v>
      </c>
      <c r="C37" s="59" t="s">
        <v>202</v>
      </c>
      <c r="D37" s="28">
        <v>0</v>
      </c>
      <c r="E37" s="37">
        <v>748862.39</v>
      </c>
      <c r="F37" s="38">
        <f t="shared" si="1"/>
        <v>-748862.39</v>
      </c>
    </row>
    <row r="38" spans="1:6" ht="12.75">
      <c r="A38" s="90" t="s">
        <v>239</v>
      </c>
      <c r="B38" s="57" t="s">
        <v>158</v>
      </c>
      <c r="C38" s="59" t="s">
        <v>240</v>
      </c>
      <c r="D38" s="37">
        <v>866000</v>
      </c>
      <c r="E38" s="37">
        <v>1356777.19</v>
      </c>
      <c r="F38" s="38">
        <f t="shared" si="1"/>
        <v>-490777.18999999994</v>
      </c>
    </row>
    <row r="39" spans="1:6" ht="12.75">
      <c r="A39" s="90" t="s">
        <v>239</v>
      </c>
      <c r="B39" s="57" t="s">
        <v>158</v>
      </c>
      <c r="C39" s="59" t="s">
        <v>203</v>
      </c>
      <c r="D39" s="37">
        <v>866000</v>
      </c>
      <c r="E39" s="37">
        <v>1356777.19</v>
      </c>
      <c r="F39" s="38">
        <f t="shared" si="1"/>
        <v>-490777.18999999994</v>
      </c>
    </row>
    <row r="40" spans="1:6" ht="12.75">
      <c r="A40" s="90" t="s">
        <v>196</v>
      </c>
      <c r="B40" s="57" t="s">
        <v>158</v>
      </c>
      <c r="C40" s="59" t="s">
        <v>170</v>
      </c>
      <c r="D40" s="37">
        <v>29770000</v>
      </c>
      <c r="E40" s="37">
        <v>26711339.33</v>
      </c>
      <c r="F40" s="38">
        <f t="shared" si="1"/>
        <v>3058660.670000002</v>
      </c>
    </row>
    <row r="41" spans="1:6" ht="22.5">
      <c r="A41" s="90" t="s">
        <v>320</v>
      </c>
      <c r="B41" s="57" t="s">
        <v>158</v>
      </c>
      <c r="C41" s="59" t="s">
        <v>171</v>
      </c>
      <c r="D41" s="37">
        <v>29770000</v>
      </c>
      <c r="E41" s="37">
        <v>26711339.33</v>
      </c>
      <c r="F41" s="38">
        <f t="shared" si="1"/>
        <v>3058660.670000002</v>
      </c>
    </row>
    <row r="42" spans="1:6" ht="12.75">
      <c r="A42" s="89" t="s">
        <v>368</v>
      </c>
      <c r="B42" s="57" t="s">
        <v>158</v>
      </c>
      <c r="C42" s="58" t="s">
        <v>369</v>
      </c>
      <c r="D42" s="28">
        <v>0</v>
      </c>
      <c r="E42" s="37">
        <v>74203</v>
      </c>
      <c r="F42" s="38">
        <f>D42-E42</f>
        <v>-74203</v>
      </c>
    </row>
    <row r="43" spans="1:6" ht="12.75">
      <c r="A43" s="90" t="s">
        <v>370</v>
      </c>
      <c r="B43" s="57" t="s">
        <v>158</v>
      </c>
      <c r="C43" s="59" t="s">
        <v>371</v>
      </c>
      <c r="D43" s="28">
        <v>0</v>
      </c>
      <c r="E43" s="37">
        <v>74203</v>
      </c>
      <c r="F43" s="38">
        <f>D43-E43</f>
        <v>-74203</v>
      </c>
    </row>
    <row r="44" spans="1:6" ht="12.75">
      <c r="A44" s="91" t="s">
        <v>372</v>
      </c>
      <c r="B44" s="57" t="s">
        <v>158</v>
      </c>
      <c r="C44" s="59" t="s">
        <v>373</v>
      </c>
      <c r="D44" s="28">
        <v>0</v>
      </c>
      <c r="E44" s="37">
        <v>74203</v>
      </c>
      <c r="F44" s="38">
        <f>D44-E44</f>
        <v>-74203</v>
      </c>
    </row>
    <row r="45" spans="1:6" ht="22.5">
      <c r="A45" s="91" t="s">
        <v>374</v>
      </c>
      <c r="B45" s="57" t="s">
        <v>158</v>
      </c>
      <c r="C45" s="59" t="s">
        <v>375</v>
      </c>
      <c r="D45" s="28">
        <v>0</v>
      </c>
      <c r="E45" s="37">
        <v>74203</v>
      </c>
      <c r="F45" s="38">
        <f>D45-E45</f>
        <v>-74203</v>
      </c>
    </row>
    <row r="46" spans="1:6" ht="12.75">
      <c r="A46" s="89" t="s">
        <v>22</v>
      </c>
      <c r="B46" s="57" t="s">
        <v>158</v>
      </c>
      <c r="C46" s="58" t="s">
        <v>23</v>
      </c>
      <c r="D46" s="37">
        <v>70370000</v>
      </c>
      <c r="E46" s="37">
        <v>52397195.77</v>
      </c>
      <c r="F46" s="38">
        <f>D46-E46</f>
        <v>17972804.229999997</v>
      </c>
    </row>
    <row r="47" spans="1:6" ht="22.5">
      <c r="A47" s="90" t="s">
        <v>295</v>
      </c>
      <c r="B47" s="57" t="s">
        <v>158</v>
      </c>
      <c r="C47" s="59" t="s">
        <v>296</v>
      </c>
      <c r="D47" s="37">
        <v>70270000</v>
      </c>
      <c r="E47" s="37">
        <v>52087195.77</v>
      </c>
      <c r="F47" s="38">
        <f aca="true" t="shared" si="2" ref="F47:F61">D47-E47</f>
        <v>18182804.229999997</v>
      </c>
    </row>
    <row r="48" spans="1:6" ht="22.5">
      <c r="A48" s="90" t="s">
        <v>321</v>
      </c>
      <c r="B48" s="57" t="s">
        <v>158</v>
      </c>
      <c r="C48" s="59" t="s">
        <v>297</v>
      </c>
      <c r="D48" s="37">
        <v>70270000</v>
      </c>
      <c r="E48" s="37">
        <v>52087195.77</v>
      </c>
      <c r="F48" s="38">
        <f t="shared" si="2"/>
        <v>18182804.229999997</v>
      </c>
    </row>
    <row r="49" spans="1:6" ht="22.5">
      <c r="A49" s="90" t="s">
        <v>107</v>
      </c>
      <c r="B49" s="57" t="s">
        <v>158</v>
      </c>
      <c r="C49" s="59" t="s">
        <v>108</v>
      </c>
      <c r="D49" s="37">
        <v>100000</v>
      </c>
      <c r="E49" s="37">
        <v>310000</v>
      </c>
      <c r="F49" s="38">
        <f t="shared" si="2"/>
        <v>-210000</v>
      </c>
    </row>
    <row r="50" spans="1:6" ht="22.5">
      <c r="A50" s="90" t="s">
        <v>322</v>
      </c>
      <c r="B50" s="57" t="s">
        <v>158</v>
      </c>
      <c r="C50" s="59" t="s">
        <v>99</v>
      </c>
      <c r="D50" s="37">
        <v>100000</v>
      </c>
      <c r="E50" s="37">
        <v>310000</v>
      </c>
      <c r="F50" s="38">
        <f t="shared" si="2"/>
        <v>-210000</v>
      </c>
    </row>
    <row r="51" spans="1:6" ht="22.5">
      <c r="A51" s="89" t="s">
        <v>351</v>
      </c>
      <c r="B51" s="57" t="s">
        <v>158</v>
      </c>
      <c r="C51" s="58" t="s">
        <v>352</v>
      </c>
      <c r="D51" s="28">
        <v>0</v>
      </c>
      <c r="E51" s="37">
        <v>4.16</v>
      </c>
      <c r="F51" s="38">
        <f t="shared" si="2"/>
        <v>-4.16</v>
      </c>
    </row>
    <row r="52" spans="1:6" ht="12.75">
      <c r="A52" s="90" t="s">
        <v>353</v>
      </c>
      <c r="B52" s="57" t="s">
        <v>158</v>
      </c>
      <c r="C52" s="59" t="s">
        <v>354</v>
      </c>
      <c r="D52" s="28">
        <v>0</v>
      </c>
      <c r="E52" s="37">
        <v>4.16</v>
      </c>
      <c r="F52" s="38">
        <f t="shared" si="2"/>
        <v>-4.16</v>
      </c>
    </row>
    <row r="53" spans="1:6" ht="12.75">
      <c r="A53" s="90" t="s">
        <v>355</v>
      </c>
      <c r="B53" s="57" t="s">
        <v>158</v>
      </c>
      <c r="C53" s="59" t="s">
        <v>356</v>
      </c>
      <c r="D53" s="28">
        <v>0</v>
      </c>
      <c r="E53" s="37">
        <v>4.16</v>
      </c>
      <c r="F53" s="38">
        <f t="shared" si="2"/>
        <v>-4.16</v>
      </c>
    </row>
    <row r="54" spans="1:6" ht="22.5">
      <c r="A54" s="90" t="s">
        <v>357</v>
      </c>
      <c r="B54" s="57" t="s">
        <v>158</v>
      </c>
      <c r="C54" s="59" t="s">
        <v>358</v>
      </c>
      <c r="D54" s="28">
        <v>0</v>
      </c>
      <c r="E54" s="37">
        <v>4.16</v>
      </c>
      <c r="F54" s="38">
        <f t="shared" si="2"/>
        <v>-4.16</v>
      </c>
    </row>
    <row r="55" spans="1:6" ht="22.5">
      <c r="A55" s="89" t="s">
        <v>149</v>
      </c>
      <c r="B55" s="57" t="s">
        <v>158</v>
      </c>
      <c r="C55" s="58" t="s">
        <v>150</v>
      </c>
      <c r="D55" s="37">
        <v>1325780000</v>
      </c>
      <c r="E55" s="37">
        <v>726213993.31</v>
      </c>
      <c r="F55" s="38">
        <f t="shared" si="2"/>
        <v>599566006.69</v>
      </c>
    </row>
    <row r="56" spans="1:6" ht="45">
      <c r="A56" s="90" t="s">
        <v>151</v>
      </c>
      <c r="B56" s="57" t="s">
        <v>158</v>
      </c>
      <c r="C56" s="59" t="s">
        <v>152</v>
      </c>
      <c r="D56" s="28">
        <v>0</v>
      </c>
      <c r="E56" s="37">
        <v>8169400</v>
      </c>
      <c r="F56" s="38">
        <f t="shared" si="2"/>
        <v>-8169400</v>
      </c>
    </row>
    <row r="57" spans="1:6" ht="33.75">
      <c r="A57" s="90" t="s">
        <v>323</v>
      </c>
      <c r="B57" s="57" t="s">
        <v>158</v>
      </c>
      <c r="C57" s="59" t="s">
        <v>96</v>
      </c>
      <c r="D57" s="28">
        <v>0</v>
      </c>
      <c r="E57" s="37">
        <v>8169400</v>
      </c>
      <c r="F57" s="38">
        <f t="shared" si="2"/>
        <v>-8169400</v>
      </c>
    </row>
    <row r="58" spans="1:6" ht="45">
      <c r="A58" s="90" t="s">
        <v>324</v>
      </c>
      <c r="B58" s="57" t="s">
        <v>158</v>
      </c>
      <c r="C58" s="59" t="s">
        <v>263</v>
      </c>
      <c r="D58" s="37">
        <v>1137173000</v>
      </c>
      <c r="E58" s="37">
        <v>632924344.74</v>
      </c>
      <c r="F58" s="38">
        <f t="shared" si="2"/>
        <v>504248655.26</v>
      </c>
    </row>
    <row r="59" spans="1:6" ht="33.75">
      <c r="A59" s="90" t="s">
        <v>264</v>
      </c>
      <c r="B59" s="57" t="s">
        <v>158</v>
      </c>
      <c r="C59" s="59" t="s">
        <v>144</v>
      </c>
      <c r="D59" s="37">
        <v>994869000</v>
      </c>
      <c r="E59" s="37">
        <v>466237302.62</v>
      </c>
      <c r="F59" s="38">
        <f t="shared" si="2"/>
        <v>528631697.38</v>
      </c>
    </row>
    <row r="60" spans="1:6" ht="45">
      <c r="A60" s="90" t="s">
        <v>325</v>
      </c>
      <c r="B60" s="57" t="s">
        <v>158</v>
      </c>
      <c r="C60" s="59" t="s">
        <v>282</v>
      </c>
      <c r="D60" s="37">
        <v>421429000</v>
      </c>
      <c r="E60" s="37">
        <v>221983316.34</v>
      </c>
      <c r="F60" s="38">
        <f t="shared" si="2"/>
        <v>199445683.66</v>
      </c>
    </row>
    <row r="61" spans="1:6" ht="45">
      <c r="A61" s="90" t="s">
        <v>326</v>
      </c>
      <c r="B61" s="57" t="s">
        <v>158</v>
      </c>
      <c r="C61" s="59" t="s">
        <v>327</v>
      </c>
      <c r="D61" s="37">
        <v>573440000</v>
      </c>
      <c r="E61" s="37">
        <v>244253986.28</v>
      </c>
      <c r="F61" s="38">
        <f t="shared" si="2"/>
        <v>329186013.72</v>
      </c>
    </row>
    <row r="62" spans="1:6" ht="45">
      <c r="A62" s="90" t="s">
        <v>541</v>
      </c>
      <c r="B62" s="57" t="s">
        <v>158</v>
      </c>
      <c r="C62" s="59" t="s">
        <v>542</v>
      </c>
      <c r="D62" s="28">
        <v>0</v>
      </c>
      <c r="E62" s="37">
        <v>5080318.15</v>
      </c>
      <c r="F62" s="38">
        <f aca="true" t="shared" si="3" ref="F62:F72">D62-E62</f>
        <v>-5080318.15</v>
      </c>
    </row>
    <row r="63" spans="1:6" ht="45">
      <c r="A63" s="90" t="s">
        <v>543</v>
      </c>
      <c r="B63" s="57" t="s">
        <v>158</v>
      </c>
      <c r="C63" s="59" t="s">
        <v>544</v>
      </c>
      <c r="D63" s="28">
        <v>0</v>
      </c>
      <c r="E63" s="37">
        <v>5080318.15</v>
      </c>
      <c r="F63" s="38">
        <f t="shared" si="3"/>
        <v>-5080318.15</v>
      </c>
    </row>
    <row r="64" spans="1:6" ht="22.5">
      <c r="A64" s="90" t="s">
        <v>293</v>
      </c>
      <c r="B64" s="57" t="s">
        <v>158</v>
      </c>
      <c r="C64" s="59" t="s">
        <v>292</v>
      </c>
      <c r="D64" s="37">
        <v>142304000</v>
      </c>
      <c r="E64" s="37">
        <v>161606723.97</v>
      </c>
      <c r="F64" s="38">
        <f t="shared" si="3"/>
        <v>-19302723.97</v>
      </c>
    </row>
    <row r="65" spans="1:6" ht="22.5">
      <c r="A65" s="90" t="s">
        <v>289</v>
      </c>
      <c r="B65" s="57" t="s">
        <v>158</v>
      </c>
      <c r="C65" s="59" t="s">
        <v>294</v>
      </c>
      <c r="D65" s="37">
        <v>142304000</v>
      </c>
      <c r="E65" s="37">
        <v>161606723.97</v>
      </c>
      <c r="F65" s="38">
        <f t="shared" si="3"/>
        <v>-19302723.97</v>
      </c>
    </row>
    <row r="66" spans="1:6" ht="12.75">
      <c r="A66" s="90" t="s">
        <v>167</v>
      </c>
      <c r="B66" s="57" t="s">
        <v>158</v>
      </c>
      <c r="C66" s="59" t="s">
        <v>168</v>
      </c>
      <c r="D66" s="37">
        <v>412000</v>
      </c>
      <c r="E66" s="37">
        <v>2756216.73</v>
      </c>
      <c r="F66" s="38">
        <f t="shared" si="3"/>
        <v>-2344216.73</v>
      </c>
    </row>
    <row r="67" spans="1:6" ht="22.5">
      <c r="A67" s="90" t="s">
        <v>37</v>
      </c>
      <c r="B67" s="57" t="s">
        <v>158</v>
      </c>
      <c r="C67" s="59" t="s">
        <v>38</v>
      </c>
      <c r="D67" s="37">
        <v>412000</v>
      </c>
      <c r="E67" s="37">
        <v>2756216.73</v>
      </c>
      <c r="F67" s="38">
        <f t="shared" si="3"/>
        <v>-2344216.73</v>
      </c>
    </row>
    <row r="68" spans="1:6" ht="33.75">
      <c r="A68" s="90" t="s">
        <v>147</v>
      </c>
      <c r="B68" s="57" t="s">
        <v>158</v>
      </c>
      <c r="C68" s="59" t="s">
        <v>148</v>
      </c>
      <c r="D68" s="37">
        <v>412000</v>
      </c>
      <c r="E68" s="37">
        <v>2756216.73</v>
      </c>
      <c r="F68" s="38">
        <f t="shared" si="3"/>
        <v>-2344216.73</v>
      </c>
    </row>
    <row r="69" spans="1:6" ht="45">
      <c r="A69" s="90" t="s">
        <v>100</v>
      </c>
      <c r="B69" s="57" t="s">
        <v>158</v>
      </c>
      <c r="C69" s="59" t="s">
        <v>246</v>
      </c>
      <c r="D69" s="37">
        <v>188195000</v>
      </c>
      <c r="E69" s="37">
        <v>82364031.84</v>
      </c>
      <c r="F69" s="38">
        <f t="shared" si="3"/>
        <v>105830968.16</v>
      </c>
    </row>
    <row r="70" spans="1:6" ht="45">
      <c r="A70" s="90" t="s">
        <v>101</v>
      </c>
      <c r="B70" s="57" t="s">
        <v>158</v>
      </c>
      <c r="C70" s="59" t="s">
        <v>64</v>
      </c>
      <c r="D70" s="37">
        <v>188195000</v>
      </c>
      <c r="E70" s="37">
        <v>82364031.84</v>
      </c>
      <c r="F70" s="38">
        <f t="shared" si="3"/>
        <v>105830968.16</v>
      </c>
    </row>
    <row r="71" spans="1:6" ht="45">
      <c r="A71" s="90" t="s">
        <v>258</v>
      </c>
      <c r="B71" s="57" t="s">
        <v>158</v>
      </c>
      <c r="C71" s="59" t="s">
        <v>139</v>
      </c>
      <c r="D71" s="37">
        <v>188195000</v>
      </c>
      <c r="E71" s="37">
        <v>82364031.84</v>
      </c>
      <c r="F71" s="38">
        <f t="shared" si="3"/>
        <v>105830968.16</v>
      </c>
    </row>
    <row r="72" spans="1:6" ht="12.75">
      <c r="A72" s="89" t="s">
        <v>140</v>
      </c>
      <c r="B72" s="57" t="s">
        <v>158</v>
      </c>
      <c r="C72" s="58" t="s">
        <v>141</v>
      </c>
      <c r="D72" s="37">
        <v>8218000</v>
      </c>
      <c r="E72" s="37">
        <v>10877332.67</v>
      </c>
      <c r="F72" s="38">
        <f t="shared" si="3"/>
        <v>-2659332.67</v>
      </c>
    </row>
    <row r="73" spans="1:6" ht="12.75">
      <c r="A73" s="90" t="s">
        <v>142</v>
      </c>
      <c r="B73" s="57" t="s">
        <v>158</v>
      </c>
      <c r="C73" s="59" t="s">
        <v>143</v>
      </c>
      <c r="D73" s="37">
        <v>8218000</v>
      </c>
      <c r="E73" s="37">
        <v>10877332.67</v>
      </c>
      <c r="F73" s="38">
        <f aca="true" t="shared" si="4" ref="F73:F93">D73-E73</f>
        <v>-2659332.67</v>
      </c>
    </row>
    <row r="74" spans="1:6" ht="22.5">
      <c r="A74" s="90" t="s">
        <v>328</v>
      </c>
      <c r="B74" s="57" t="s">
        <v>158</v>
      </c>
      <c r="C74" s="59" t="s">
        <v>216</v>
      </c>
      <c r="D74" s="37">
        <v>1277000</v>
      </c>
      <c r="E74" s="37">
        <v>1379407.45</v>
      </c>
      <c r="F74" s="38">
        <f t="shared" si="4"/>
        <v>-102407.44999999995</v>
      </c>
    </row>
    <row r="75" spans="1:6" ht="22.5">
      <c r="A75" s="90" t="s">
        <v>217</v>
      </c>
      <c r="B75" s="57" t="s">
        <v>158</v>
      </c>
      <c r="C75" s="59" t="s">
        <v>218</v>
      </c>
      <c r="D75" s="37">
        <v>107000</v>
      </c>
      <c r="E75" s="37">
        <v>89864.49</v>
      </c>
      <c r="F75" s="38">
        <f t="shared" si="4"/>
        <v>17135.509999999995</v>
      </c>
    </row>
    <row r="76" spans="1:6" ht="12.75">
      <c r="A76" s="90" t="s">
        <v>329</v>
      </c>
      <c r="B76" s="57" t="s">
        <v>158</v>
      </c>
      <c r="C76" s="59" t="s">
        <v>279</v>
      </c>
      <c r="D76" s="37">
        <v>6834000</v>
      </c>
      <c r="E76" s="37">
        <v>2563813.09</v>
      </c>
      <c r="F76" s="38">
        <f t="shared" si="4"/>
        <v>4270186.91</v>
      </c>
    </row>
    <row r="77" spans="1:6" ht="12.75">
      <c r="A77" s="90" t="s">
        <v>280</v>
      </c>
      <c r="B77" s="57" t="s">
        <v>158</v>
      </c>
      <c r="C77" s="59" t="s">
        <v>281</v>
      </c>
      <c r="D77" s="28">
        <v>0</v>
      </c>
      <c r="E77" s="37">
        <v>6860629.94</v>
      </c>
      <c r="F77" s="38">
        <f t="shared" si="4"/>
        <v>-6860629.94</v>
      </c>
    </row>
    <row r="78" spans="1:6" ht="12.75">
      <c r="A78" s="90" t="s">
        <v>545</v>
      </c>
      <c r="B78" s="57" t="s">
        <v>158</v>
      </c>
      <c r="C78" s="59" t="s">
        <v>546</v>
      </c>
      <c r="D78" s="28">
        <v>0</v>
      </c>
      <c r="E78" s="37">
        <v>-16382.3</v>
      </c>
      <c r="F78" s="38">
        <f t="shared" si="4"/>
        <v>16382.3</v>
      </c>
    </row>
    <row r="79" spans="1:6" ht="22.5">
      <c r="A79" s="89" t="s">
        <v>673</v>
      </c>
      <c r="B79" s="57" t="s">
        <v>158</v>
      </c>
      <c r="C79" s="58" t="s">
        <v>674</v>
      </c>
      <c r="D79" s="28">
        <v>0</v>
      </c>
      <c r="E79" s="37">
        <v>2052309.53</v>
      </c>
      <c r="F79" s="38">
        <f t="shared" si="4"/>
        <v>-2052309.53</v>
      </c>
    </row>
    <row r="80" spans="1:6" ht="12.75">
      <c r="A80" s="90" t="s">
        <v>640</v>
      </c>
      <c r="B80" s="57" t="s">
        <v>158</v>
      </c>
      <c r="C80" s="59" t="s">
        <v>641</v>
      </c>
      <c r="D80" s="28">
        <v>0</v>
      </c>
      <c r="E80" s="37">
        <v>4200</v>
      </c>
      <c r="F80" s="38">
        <f t="shared" si="4"/>
        <v>-4200</v>
      </c>
    </row>
    <row r="81" spans="1:6" ht="12.75">
      <c r="A81" s="90" t="s">
        <v>642</v>
      </c>
      <c r="B81" s="57" t="s">
        <v>158</v>
      </c>
      <c r="C81" s="59" t="s">
        <v>643</v>
      </c>
      <c r="D81" s="28">
        <v>0</v>
      </c>
      <c r="E81" s="37">
        <v>4200</v>
      </c>
      <c r="F81" s="38">
        <f t="shared" si="4"/>
        <v>-4200</v>
      </c>
    </row>
    <row r="82" spans="1:6" ht="22.5">
      <c r="A82" s="90" t="s">
        <v>644</v>
      </c>
      <c r="B82" s="57" t="s">
        <v>158</v>
      </c>
      <c r="C82" s="59" t="s">
        <v>645</v>
      </c>
      <c r="D82" s="28">
        <v>0</v>
      </c>
      <c r="E82" s="37">
        <v>4200</v>
      </c>
      <c r="F82" s="38">
        <f t="shared" si="4"/>
        <v>-4200</v>
      </c>
    </row>
    <row r="83" spans="1:6" ht="12.75">
      <c r="A83" s="90" t="s">
        <v>547</v>
      </c>
      <c r="B83" s="57" t="s">
        <v>158</v>
      </c>
      <c r="C83" s="59" t="s">
        <v>548</v>
      </c>
      <c r="D83" s="28">
        <v>0</v>
      </c>
      <c r="E83" s="37">
        <v>2048109.53</v>
      </c>
      <c r="F83" s="38">
        <f t="shared" si="4"/>
        <v>-2048109.53</v>
      </c>
    </row>
    <row r="84" spans="1:6" ht="12.75">
      <c r="A84" s="90" t="s">
        <v>549</v>
      </c>
      <c r="B84" s="57" t="s">
        <v>158</v>
      </c>
      <c r="C84" s="59" t="s">
        <v>550</v>
      </c>
      <c r="D84" s="28">
        <v>0</v>
      </c>
      <c r="E84" s="37">
        <v>2048109.53</v>
      </c>
      <c r="F84" s="38">
        <f t="shared" si="4"/>
        <v>-2048109.53</v>
      </c>
    </row>
    <row r="85" spans="1:6" ht="12.75">
      <c r="A85" s="90" t="s">
        <v>551</v>
      </c>
      <c r="B85" s="57" t="s">
        <v>158</v>
      </c>
      <c r="C85" s="59" t="s">
        <v>552</v>
      </c>
      <c r="D85" s="28">
        <v>0</v>
      </c>
      <c r="E85" s="37">
        <v>2048109.53</v>
      </c>
      <c r="F85" s="38">
        <f t="shared" si="4"/>
        <v>-2048109.53</v>
      </c>
    </row>
    <row r="86" spans="1:6" ht="12.75">
      <c r="A86" s="89" t="s">
        <v>193</v>
      </c>
      <c r="B86" s="57" t="s">
        <v>158</v>
      </c>
      <c r="C86" s="58" t="s">
        <v>194</v>
      </c>
      <c r="D86" s="37">
        <v>2384050000</v>
      </c>
      <c r="E86" s="37">
        <v>573879675.86</v>
      </c>
      <c r="F86" s="38">
        <f t="shared" si="4"/>
        <v>1810170324.1399999</v>
      </c>
    </row>
    <row r="87" spans="1:6" ht="45">
      <c r="A87" s="90" t="s">
        <v>10</v>
      </c>
      <c r="B87" s="57" t="s">
        <v>158</v>
      </c>
      <c r="C87" s="59" t="s">
        <v>228</v>
      </c>
      <c r="D87" s="37">
        <v>2223475000</v>
      </c>
      <c r="E87" s="37">
        <v>481171408.22</v>
      </c>
      <c r="F87" s="38">
        <f t="shared" si="4"/>
        <v>1742303591.78</v>
      </c>
    </row>
    <row r="88" spans="1:6" ht="56.25">
      <c r="A88" s="90" t="s">
        <v>303</v>
      </c>
      <c r="B88" s="57" t="s">
        <v>158</v>
      </c>
      <c r="C88" s="59" t="s">
        <v>162</v>
      </c>
      <c r="D88" s="37">
        <v>2223475000</v>
      </c>
      <c r="E88" s="37">
        <v>481171408.22</v>
      </c>
      <c r="F88" s="38">
        <f t="shared" si="4"/>
        <v>1742303591.78</v>
      </c>
    </row>
    <row r="89" spans="1:6" ht="56.25">
      <c r="A89" s="90" t="s">
        <v>11</v>
      </c>
      <c r="B89" s="57" t="s">
        <v>158</v>
      </c>
      <c r="C89" s="59" t="s">
        <v>163</v>
      </c>
      <c r="D89" s="37">
        <v>2223475000</v>
      </c>
      <c r="E89" s="37">
        <v>481171408.22</v>
      </c>
      <c r="F89" s="38">
        <f t="shared" si="4"/>
        <v>1742303591.78</v>
      </c>
    </row>
    <row r="90" spans="1:6" ht="22.5">
      <c r="A90" s="90" t="s">
        <v>12</v>
      </c>
      <c r="B90" s="57" t="s">
        <v>158</v>
      </c>
      <c r="C90" s="59" t="s">
        <v>34</v>
      </c>
      <c r="D90" s="37">
        <v>160575000</v>
      </c>
      <c r="E90" s="37">
        <v>53511848.11</v>
      </c>
      <c r="F90" s="38">
        <f t="shared" si="4"/>
        <v>107063151.89</v>
      </c>
    </row>
    <row r="91" spans="1:6" ht="22.5">
      <c r="A91" s="90" t="s">
        <v>245</v>
      </c>
      <c r="B91" s="57" t="s">
        <v>158</v>
      </c>
      <c r="C91" s="59" t="s">
        <v>35</v>
      </c>
      <c r="D91" s="37">
        <v>160575000</v>
      </c>
      <c r="E91" s="37">
        <v>53511848.11</v>
      </c>
      <c r="F91" s="38">
        <f t="shared" si="4"/>
        <v>107063151.89</v>
      </c>
    </row>
    <row r="92" spans="1:6" ht="22.5">
      <c r="A92" s="90" t="s">
        <v>330</v>
      </c>
      <c r="B92" s="57" t="s">
        <v>158</v>
      </c>
      <c r="C92" s="59" t="s">
        <v>164</v>
      </c>
      <c r="D92" s="37">
        <v>128650000</v>
      </c>
      <c r="E92" s="37">
        <v>24230740.8</v>
      </c>
      <c r="F92" s="38">
        <f t="shared" si="4"/>
        <v>104419259.2</v>
      </c>
    </row>
    <row r="93" spans="1:6" ht="22.5">
      <c r="A93" s="90" t="s">
        <v>331</v>
      </c>
      <c r="B93" s="57" t="s">
        <v>158</v>
      </c>
      <c r="C93" s="59" t="s">
        <v>332</v>
      </c>
      <c r="D93" s="37">
        <v>31925000</v>
      </c>
      <c r="E93" s="37">
        <v>29281107.31</v>
      </c>
      <c r="F93" s="38">
        <f t="shared" si="4"/>
        <v>2643892.6900000013</v>
      </c>
    </row>
    <row r="94" spans="1:6" ht="45">
      <c r="A94" s="90" t="s">
        <v>553</v>
      </c>
      <c r="B94" s="57" t="s">
        <v>158</v>
      </c>
      <c r="C94" s="59" t="s">
        <v>554</v>
      </c>
      <c r="D94" s="28">
        <v>0</v>
      </c>
      <c r="E94" s="37">
        <v>39196419.53</v>
      </c>
      <c r="F94" s="38">
        <f aca="true" t="shared" si="5" ref="F94:F126">D94-E94</f>
        <v>-39196419.53</v>
      </c>
    </row>
    <row r="95" spans="1:6" ht="45">
      <c r="A95" s="90" t="s">
        <v>555</v>
      </c>
      <c r="B95" s="57" t="s">
        <v>158</v>
      </c>
      <c r="C95" s="59" t="s">
        <v>556</v>
      </c>
      <c r="D95" s="28">
        <v>0</v>
      </c>
      <c r="E95" s="37">
        <v>39196419.53</v>
      </c>
      <c r="F95" s="38">
        <f t="shared" si="5"/>
        <v>-39196419.53</v>
      </c>
    </row>
    <row r="96" spans="1:6" ht="45">
      <c r="A96" s="90" t="s">
        <v>557</v>
      </c>
      <c r="B96" s="57" t="s">
        <v>158</v>
      </c>
      <c r="C96" s="59" t="s">
        <v>558</v>
      </c>
      <c r="D96" s="28">
        <v>0</v>
      </c>
      <c r="E96" s="37">
        <v>30484546.58</v>
      </c>
      <c r="F96" s="38">
        <f t="shared" si="5"/>
        <v>-30484546.58</v>
      </c>
    </row>
    <row r="97" spans="1:6" ht="45">
      <c r="A97" s="90" t="s">
        <v>559</v>
      </c>
      <c r="B97" s="57" t="s">
        <v>158</v>
      </c>
      <c r="C97" s="59" t="s">
        <v>560</v>
      </c>
      <c r="D97" s="28">
        <v>0</v>
      </c>
      <c r="E97" s="37">
        <v>8711872.95</v>
      </c>
      <c r="F97" s="38">
        <f t="shared" si="5"/>
        <v>-8711872.95</v>
      </c>
    </row>
    <row r="98" spans="1:6" ht="12.75">
      <c r="A98" s="89" t="s">
        <v>5</v>
      </c>
      <c r="B98" s="57" t="s">
        <v>158</v>
      </c>
      <c r="C98" s="58" t="s">
        <v>6</v>
      </c>
      <c r="D98" s="37">
        <v>50380000</v>
      </c>
      <c r="E98" s="37">
        <v>35840690.46</v>
      </c>
      <c r="F98" s="38">
        <f t="shared" si="5"/>
        <v>14539309.54</v>
      </c>
    </row>
    <row r="99" spans="1:6" ht="12.75">
      <c r="A99" s="90" t="s">
        <v>225</v>
      </c>
      <c r="B99" s="57" t="s">
        <v>158</v>
      </c>
      <c r="C99" s="59" t="s">
        <v>226</v>
      </c>
      <c r="D99" s="28">
        <v>0</v>
      </c>
      <c r="E99" s="37">
        <v>410512.79</v>
      </c>
      <c r="F99" s="38">
        <f t="shared" si="5"/>
        <v>-410512.79</v>
      </c>
    </row>
    <row r="100" spans="1:6" ht="45">
      <c r="A100" s="90" t="s">
        <v>333</v>
      </c>
      <c r="B100" s="57" t="s">
        <v>158</v>
      </c>
      <c r="C100" s="59" t="s">
        <v>227</v>
      </c>
      <c r="D100" s="28">
        <v>0</v>
      </c>
      <c r="E100" s="37">
        <v>318320.26</v>
      </c>
      <c r="F100" s="38">
        <f t="shared" si="5"/>
        <v>-318320.26</v>
      </c>
    </row>
    <row r="101" spans="1:6" ht="33.75">
      <c r="A101" s="90" t="s">
        <v>121</v>
      </c>
      <c r="B101" s="57" t="s">
        <v>158</v>
      </c>
      <c r="C101" s="59" t="s">
        <v>122</v>
      </c>
      <c r="D101" s="28">
        <v>0</v>
      </c>
      <c r="E101" s="37">
        <v>92192.53</v>
      </c>
      <c r="F101" s="38">
        <f t="shared" si="5"/>
        <v>-92192.53</v>
      </c>
    </row>
    <row r="102" spans="1:6" ht="33.75">
      <c r="A102" s="90" t="s">
        <v>334</v>
      </c>
      <c r="B102" s="57" t="s">
        <v>158</v>
      </c>
      <c r="C102" s="59" t="s">
        <v>42</v>
      </c>
      <c r="D102" s="28">
        <v>0</v>
      </c>
      <c r="E102" s="37">
        <v>1003050</v>
      </c>
      <c r="F102" s="38">
        <f t="shared" si="5"/>
        <v>-1003050</v>
      </c>
    </row>
    <row r="103" spans="1:6" ht="22.5">
      <c r="A103" s="90" t="s">
        <v>602</v>
      </c>
      <c r="B103" s="57" t="s">
        <v>158</v>
      </c>
      <c r="C103" s="59" t="s">
        <v>603</v>
      </c>
      <c r="D103" s="28">
        <v>0</v>
      </c>
      <c r="E103" s="37">
        <v>54000</v>
      </c>
      <c r="F103" s="38">
        <f t="shared" si="5"/>
        <v>-54000</v>
      </c>
    </row>
    <row r="104" spans="1:6" ht="22.5">
      <c r="A104" s="90" t="s">
        <v>604</v>
      </c>
      <c r="B104" s="57" t="s">
        <v>158</v>
      </c>
      <c r="C104" s="59" t="s">
        <v>605</v>
      </c>
      <c r="D104" s="28">
        <v>0</v>
      </c>
      <c r="E104" s="37">
        <v>54000</v>
      </c>
      <c r="F104" s="38">
        <f t="shared" si="5"/>
        <v>-54000</v>
      </c>
    </row>
    <row r="105" spans="1:6" ht="22.5">
      <c r="A105" s="90" t="s">
        <v>561</v>
      </c>
      <c r="B105" s="57" t="s">
        <v>158</v>
      </c>
      <c r="C105" s="59" t="s">
        <v>562</v>
      </c>
      <c r="D105" s="28">
        <v>0</v>
      </c>
      <c r="E105" s="37">
        <v>0.02</v>
      </c>
      <c r="F105" s="38">
        <f t="shared" si="5"/>
        <v>-0.02</v>
      </c>
    </row>
    <row r="106" spans="1:6" ht="33.75">
      <c r="A106" s="90" t="s">
        <v>563</v>
      </c>
      <c r="B106" s="57" t="s">
        <v>158</v>
      </c>
      <c r="C106" s="59" t="s">
        <v>564</v>
      </c>
      <c r="D106" s="28">
        <v>0</v>
      </c>
      <c r="E106" s="37">
        <v>0.02</v>
      </c>
      <c r="F106" s="38">
        <f t="shared" si="5"/>
        <v>-0.02</v>
      </c>
    </row>
    <row r="107" spans="1:6" ht="56.25">
      <c r="A107" s="90" t="s">
        <v>15</v>
      </c>
      <c r="B107" s="57" t="s">
        <v>158</v>
      </c>
      <c r="C107" s="59" t="s">
        <v>25</v>
      </c>
      <c r="D107" s="37">
        <v>5844000</v>
      </c>
      <c r="E107" s="37">
        <v>5078502</v>
      </c>
      <c r="F107" s="38">
        <f t="shared" si="5"/>
        <v>765498</v>
      </c>
    </row>
    <row r="108" spans="1:6" ht="22.5">
      <c r="A108" s="90" t="s">
        <v>606</v>
      </c>
      <c r="B108" s="57" t="s">
        <v>158</v>
      </c>
      <c r="C108" s="59" t="s">
        <v>607</v>
      </c>
      <c r="D108" s="28">
        <v>0</v>
      </c>
      <c r="E108" s="37">
        <v>22001</v>
      </c>
      <c r="F108" s="38">
        <f t="shared" si="5"/>
        <v>-22001</v>
      </c>
    </row>
    <row r="109" spans="1:6" ht="22.5">
      <c r="A109" s="90" t="s">
        <v>565</v>
      </c>
      <c r="B109" s="57" t="s">
        <v>158</v>
      </c>
      <c r="C109" s="59" t="s">
        <v>566</v>
      </c>
      <c r="D109" s="28">
        <v>0</v>
      </c>
      <c r="E109" s="37">
        <v>1427000</v>
      </c>
      <c r="F109" s="38">
        <f t="shared" si="5"/>
        <v>-1427000</v>
      </c>
    </row>
    <row r="110" spans="1:6" ht="12.75">
      <c r="A110" s="90" t="s">
        <v>137</v>
      </c>
      <c r="B110" s="57" t="s">
        <v>158</v>
      </c>
      <c r="C110" s="59" t="s">
        <v>98</v>
      </c>
      <c r="D110" s="37">
        <v>5844000</v>
      </c>
      <c r="E110" s="37">
        <v>3629501</v>
      </c>
      <c r="F110" s="38">
        <f t="shared" si="5"/>
        <v>2214499</v>
      </c>
    </row>
    <row r="111" spans="1:6" ht="33.75">
      <c r="A111" s="90" t="s">
        <v>39</v>
      </c>
      <c r="B111" s="57" t="s">
        <v>158</v>
      </c>
      <c r="C111" s="59" t="s">
        <v>40</v>
      </c>
      <c r="D111" s="28">
        <v>0</v>
      </c>
      <c r="E111" s="37">
        <v>4321000</v>
      </c>
      <c r="F111" s="38">
        <f t="shared" si="5"/>
        <v>-4321000</v>
      </c>
    </row>
    <row r="112" spans="1:6" ht="12.75">
      <c r="A112" s="90" t="s">
        <v>335</v>
      </c>
      <c r="B112" s="57" t="s">
        <v>158</v>
      </c>
      <c r="C112" s="59" t="s">
        <v>41</v>
      </c>
      <c r="D112" s="28">
        <v>0</v>
      </c>
      <c r="E112" s="37">
        <v>1983050.56</v>
      </c>
      <c r="F112" s="38">
        <f t="shared" si="5"/>
        <v>-1983050.56</v>
      </c>
    </row>
    <row r="113" spans="1:6" ht="22.5">
      <c r="A113" s="90" t="s">
        <v>608</v>
      </c>
      <c r="B113" s="57" t="s">
        <v>158</v>
      </c>
      <c r="C113" s="59" t="s">
        <v>609</v>
      </c>
      <c r="D113" s="28">
        <v>0</v>
      </c>
      <c r="E113" s="37">
        <v>500</v>
      </c>
      <c r="F113" s="38">
        <f t="shared" si="5"/>
        <v>-500</v>
      </c>
    </row>
    <row r="114" spans="1:6" ht="33.75">
      <c r="A114" s="90" t="s">
        <v>610</v>
      </c>
      <c r="B114" s="57" t="s">
        <v>158</v>
      </c>
      <c r="C114" s="59" t="s">
        <v>611</v>
      </c>
      <c r="D114" s="28">
        <v>0</v>
      </c>
      <c r="E114" s="37">
        <v>500</v>
      </c>
      <c r="F114" s="38">
        <f t="shared" si="5"/>
        <v>-500</v>
      </c>
    </row>
    <row r="115" spans="1:6" ht="22.5">
      <c r="A115" s="90" t="s">
        <v>95</v>
      </c>
      <c r="B115" s="57" t="s">
        <v>158</v>
      </c>
      <c r="C115" s="59" t="s">
        <v>336</v>
      </c>
      <c r="D115" s="28">
        <v>0</v>
      </c>
      <c r="E115" s="37">
        <v>1982550.56</v>
      </c>
      <c r="F115" s="38">
        <f t="shared" si="5"/>
        <v>-1982550.56</v>
      </c>
    </row>
    <row r="116" spans="1:6" ht="33.75">
      <c r="A116" s="90" t="s">
        <v>337</v>
      </c>
      <c r="B116" s="57" t="s">
        <v>158</v>
      </c>
      <c r="C116" s="59" t="s">
        <v>9</v>
      </c>
      <c r="D116" s="28">
        <v>0</v>
      </c>
      <c r="E116" s="37">
        <v>303619.51</v>
      </c>
      <c r="F116" s="38">
        <f t="shared" si="5"/>
        <v>-303619.51</v>
      </c>
    </row>
    <row r="117" spans="1:6" ht="45">
      <c r="A117" s="90" t="s">
        <v>338</v>
      </c>
      <c r="B117" s="57" t="s">
        <v>158</v>
      </c>
      <c r="C117" s="59" t="s">
        <v>33</v>
      </c>
      <c r="D117" s="28">
        <v>0</v>
      </c>
      <c r="E117" s="37">
        <v>303619.51</v>
      </c>
      <c r="F117" s="38">
        <f t="shared" si="5"/>
        <v>-303619.51</v>
      </c>
    </row>
    <row r="118" spans="1:6" ht="33.75">
      <c r="A118" s="90" t="s">
        <v>339</v>
      </c>
      <c r="B118" s="57" t="s">
        <v>158</v>
      </c>
      <c r="C118" s="59" t="s">
        <v>79</v>
      </c>
      <c r="D118" s="28">
        <v>0</v>
      </c>
      <c r="E118" s="37">
        <v>1586122.42</v>
      </c>
      <c r="F118" s="38">
        <f t="shared" si="5"/>
        <v>-1586122.42</v>
      </c>
    </row>
    <row r="119" spans="1:6" ht="22.5">
      <c r="A119" s="90" t="s">
        <v>18</v>
      </c>
      <c r="B119" s="57" t="s">
        <v>158</v>
      </c>
      <c r="C119" s="59" t="s">
        <v>19</v>
      </c>
      <c r="D119" s="37">
        <v>44536000</v>
      </c>
      <c r="E119" s="37">
        <v>21100833.16</v>
      </c>
      <c r="F119" s="38">
        <f t="shared" si="5"/>
        <v>23435166.84</v>
      </c>
    </row>
    <row r="120" spans="1:6" ht="22.5">
      <c r="A120" s="90" t="s">
        <v>675</v>
      </c>
      <c r="B120" s="57" t="s">
        <v>158</v>
      </c>
      <c r="C120" s="59" t="s">
        <v>676</v>
      </c>
      <c r="D120" s="37">
        <v>44536000</v>
      </c>
      <c r="E120" s="37">
        <v>21100833.16</v>
      </c>
      <c r="F120" s="38">
        <f t="shared" si="5"/>
        <v>23435166.84</v>
      </c>
    </row>
    <row r="121" spans="1:6" ht="12.75">
      <c r="A121" s="89" t="s">
        <v>91</v>
      </c>
      <c r="B121" s="57" t="s">
        <v>158</v>
      </c>
      <c r="C121" s="58" t="s">
        <v>92</v>
      </c>
      <c r="D121" s="37">
        <v>67005000</v>
      </c>
      <c r="E121" s="37">
        <v>35477033.18</v>
      </c>
      <c r="F121" s="38">
        <f t="shared" si="5"/>
        <v>31527966.82</v>
      </c>
    </row>
    <row r="122" spans="1:6" ht="12.75">
      <c r="A122" s="90" t="s">
        <v>93</v>
      </c>
      <c r="B122" s="57" t="s">
        <v>158</v>
      </c>
      <c r="C122" s="59" t="s">
        <v>94</v>
      </c>
      <c r="D122" s="28">
        <v>0</v>
      </c>
      <c r="E122" s="37">
        <v>-153536.37</v>
      </c>
      <c r="F122" s="38">
        <f t="shared" si="5"/>
        <v>153536.37</v>
      </c>
    </row>
    <row r="123" spans="1:6" ht="12.75">
      <c r="A123" s="90" t="s">
        <v>274</v>
      </c>
      <c r="B123" s="57" t="s">
        <v>158</v>
      </c>
      <c r="C123" s="59" t="s">
        <v>275</v>
      </c>
      <c r="D123" s="28">
        <v>0</v>
      </c>
      <c r="E123" s="37">
        <v>-153536.37</v>
      </c>
      <c r="F123" s="38">
        <f t="shared" si="5"/>
        <v>153536.37</v>
      </c>
    </row>
    <row r="124" spans="1:6" ht="12.75">
      <c r="A124" s="90" t="s">
        <v>20</v>
      </c>
      <c r="B124" s="57" t="s">
        <v>158</v>
      </c>
      <c r="C124" s="59" t="s">
        <v>21</v>
      </c>
      <c r="D124" s="37">
        <v>67005000</v>
      </c>
      <c r="E124" s="37">
        <v>35630569.55</v>
      </c>
      <c r="F124" s="38">
        <f t="shared" si="5"/>
        <v>31374430.450000003</v>
      </c>
    </row>
    <row r="125" spans="1:6" ht="12.75">
      <c r="A125" s="90" t="s">
        <v>31</v>
      </c>
      <c r="B125" s="57" t="s">
        <v>158</v>
      </c>
      <c r="C125" s="59" t="s">
        <v>32</v>
      </c>
      <c r="D125" s="37">
        <v>67005000</v>
      </c>
      <c r="E125" s="37">
        <v>35630569.55</v>
      </c>
      <c r="F125" s="38">
        <f t="shared" si="5"/>
        <v>31374430.450000003</v>
      </c>
    </row>
    <row r="126" spans="1:6" ht="12.75">
      <c r="A126" s="89" t="s">
        <v>229</v>
      </c>
      <c r="B126" s="57" t="s">
        <v>158</v>
      </c>
      <c r="C126" s="58" t="s">
        <v>230</v>
      </c>
      <c r="D126" s="37">
        <v>7567974582</v>
      </c>
      <c r="E126" s="37">
        <v>4542471544.27</v>
      </c>
      <c r="F126" s="38">
        <f t="shared" si="5"/>
        <v>3025503037.7299995</v>
      </c>
    </row>
    <row r="127" spans="1:6" ht="22.5">
      <c r="A127" s="89" t="s">
        <v>340</v>
      </c>
      <c r="B127" s="57" t="s">
        <v>158</v>
      </c>
      <c r="C127" s="58" t="s">
        <v>259</v>
      </c>
      <c r="D127" s="37">
        <v>7542093194</v>
      </c>
      <c r="E127" s="37">
        <v>4523723096.94</v>
      </c>
      <c r="F127" s="38">
        <f aca="true" t="shared" si="6" ref="F127:F172">D127-E127</f>
        <v>3018370097.0600004</v>
      </c>
    </row>
    <row r="128" spans="1:6" ht="22.5">
      <c r="A128" s="90" t="s">
        <v>341</v>
      </c>
      <c r="B128" s="57" t="s">
        <v>158</v>
      </c>
      <c r="C128" s="59" t="s">
        <v>17</v>
      </c>
      <c r="D128" s="37">
        <v>735869547</v>
      </c>
      <c r="E128" s="37">
        <v>587260053.1</v>
      </c>
      <c r="F128" s="38">
        <f t="shared" si="6"/>
        <v>148609493.89999998</v>
      </c>
    </row>
    <row r="129" spans="1:6" ht="12.75">
      <c r="A129" s="90" t="s">
        <v>646</v>
      </c>
      <c r="B129" s="57" t="s">
        <v>158</v>
      </c>
      <c r="C129" s="59" t="s">
        <v>647</v>
      </c>
      <c r="D129" s="37">
        <v>2449563</v>
      </c>
      <c r="E129" s="37">
        <v>2449562.42</v>
      </c>
      <c r="F129" s="38">
        <f t="shared" si="6"/>
        <v>0.5800000000745058</v>
      </c>
    </row>
    <row r="130" spans="1:6" ht="22.5">
      <c r="A130" s="90" t="s">
        <v>648</v>
      </c>
      <c r="B130" s="57" t="s">
        <v>158</v>
      </c>
      <c r="C130" s="59" t="s">
        <v>649</v>
      </c>
      <c r="D130" s="37">
        <v>2449563</v>
      </c>
      <c r="E130" s="37">
        <v>2449562.42</v>
      </c>
      <c r="F130" s="38">
        <f t="shared" si="6"/>
        <v>0.5800000000745058</v>
      </c>
    </row>
    <row r="131" spans="1:6" ht="22.5">
      <c r="A131" s="90" t="s">
        <v>567</v>
      </c>
      <c r="B131" s="57" t="s">
        <v>158</v>
      </c>
      <c r="C131" s="59" t="s">
        <v>568</v>
      </c>
      <c r="D131" s="37">
        <v>662330370</v>
      </c>
      <c r="E131" s="37">
        <v>558000000</v>
      </c>
      <c r="F131" s="38">
        <f t="shared" si="6"/>
        <v>104330370</v>
      </c>
    </row>
    <row r="132" spans="1:6" ht="22.5">
      <c r="A132" s="90" t="s">
        <v>569</v>
      </c>
      <c r="B132" s="57" t="s">
        <v>158</v>
      </c>
      <c r="C132" s="59" t="s">
        <v>570</v>
      </c>
      <c r="D132" s="37">
        <v>662330370</v>
      </c>
      <c r="E132" s="37">
        <v>558000000</v>
      </c>
      <c r="F132" s="38">
        <f t="shared" si="6"/>
        <v>104330370</v>
      </c>
    </row>
    <row r="133" spans="1:6" ht="22.5">
      <c r="A133" s="90" t="s">
        <v>650</v>
      </c>
      <c r="B133" s="57" t="s">
        <v>158</v>
      </c>
      <c r="C133" s="59" t="s">
        <v>651</v>
      </c>
      <c r="D133" s="37">
        <v>1049814</v>
      </c>
      <c r="E133" s="37">
        <v>1049813.68</v>
      </c>
      <c r="F133" s="38">
        <f t="shared" si="6"/>
        <v>0.3200000000651926</v>
      </c>
    </row>
    <row r="134" spans="1:6" ht="33.75">
      <c r="A134" s="90" t="s">
        <v>652</v>
      </c>
      <c r="B134" s="57" t="s">
        <v>158</v>
      </c>
      <c r="C134" s="59" t="s">
        <v>653</v>
      </c>
      <c r="D134" s="37">
        <v>1049814</v>
      </c>
      <c r="E134" s="37">
        <v>1049813.68</v>
      </c>
      <c r="F134" s="38">
        <f t="shared" si="6"/>
        <v>0.3200000000651926</v>
      </c>
    </row>
    <row r="135" spans="1:6" ht="45">
      <c r="A135" s="90" t="s">
        <v>612</v>
      </c>
      <c r="B135" s="57" t="s">
        <v>158</v>
      </c>
      <c r="C135" s="59" t="s">
        <v>613</v>
      </c>
      <c r="D135" s="37">
        <v>7880000</v>
      </c>
      <c r="E135" s="28">
        <v>0</v>
      </c>
      <c r="F135" s="38">
        <f t="shared" si="6"/>
        <v>7880000</v>
      </c>
    </row>
    <row r="136" spans="1:6" ht="45">
      <c r="A136" s="90" t="s">
        <v>614</v>
      </c>
      <c r="B136" s="57" t="s">
        <v>158</v>
      </c>
      <c r="C136" s="59" t="s">
        <v>615</v>
      </c>
      <c r="D136" s="37">
        <v>7880000</v>
      </c>
      <c r="E136" s="28">
        <v>0</v>
      </c>
      <c r="F136" s="38">
        <f t="shared" si="6"/>
        <v>7880000</v>
      </c>
    </row>
    <row r="137" spans="1:6" ht="12.75">
      <c r="A137" s="90" t="s">
        <v>26</v>
      </c>
      <c r="B137" s="57" t="s">
        <v>158</v>
      </c>
      <c r="C137" s="59" t="s">
        <v>27</v>
      </c>
      <c r="D137" s="37">
        <v>62159800</v>
      </c>
      <c r="E137" s="37">
        <v>25760677</v>
      </c>
      <c r="F137" s="38">
        <f t="shared" si="6"/>
        <v>36399123</v>
      </c>
    </row>
    <row r="138" spans="1:6" ht="12.75">
      <c r="A138" s="90" t="s">
        <v>28</v>
      </c>
      <c r="B138" s="57" t="s">
        <v>158</v>
      </c>
      <c r="C138" s="59" t="s">
        <v>29</v>
      </c>
      <c r="D138" s="37">
        <v>62159800</v>
      </c>
      <c r="E138" s="37">
        <v>25760677</v>
      </c>
      <c r="F138" s="38">
        <f t="shared" si="6"/>
        <v>36399123</v>
      </c>
    </row>
    <row r="139" spans="1:6" ht="22.5">
      <c r="A139" s="90" t="s">
        <v>342</v>
      </c>
      <c r="B139" s="57" t="s">
        <v>158</v>
      </c>
      <c r="C139" s="59" t="s">
        <v>30</v>
      </c>
      <c r="D139" s="37">
        <v>4144347000</v>
      </c>
      <c r="E139" s="37">
        <v>2551454110.99</v>
      </c>
      <c r="F139" s="38">
        <f t="shared" si="6"/>
        <v>1592892889.0100002</v>
      </c>
    </row>
    <row r="140" spans="1:6" ht="22.5">
      <c r="A140" s="90" t="s">
        <v>658</v>
      </c>
      <c r="B140" s="57" t="s">
        <v>158</v>
      </c>
      <c r="C140" s="59" t="s">
        <v>659</v>
      </c>
      <c r="D140" s="37">
        <v>643000</v>
      </c>
      <c r="E140" s="37">
        <v>643000</v>
      </c>
      <c r="F140" s="38">
        <f t="shared" si="6"/>
        <v>0</v>
      </c>
    </row>
    <row r="141" spans="1:6" ht="33.75">
      <c r="A141" s="90" t="s">
        <v>660</v>
      </c>
      <c r="B141" s="57" t="s">
        <v>158</v>
      </c>
      <c r="C141" s="59" t="s">
        <v>661</v>
      </c>
      <c r="D141" s="37">
        <v>643000</v>
      </c>
      <c r="E141" s="37">
        <v>643000</v>
      </c>
      <c r="F141" s="38">
        <f t="shared" si="6"/>
        <v>0</v>
      </c>
    </row>
    <row r="142" spans="1:6" ht="22.5">
      <c r="A142" s="90" t="s">
        <v>616</v>
      </c>
      <c r="B142" s="57" t="s">
        <v>158</v>
      </c>
      <c r="C142" s="59" t="s">
        <v>617</v>
      </c>
      <c r="D142" s="37">
        <v>16939000</v>
      </c>
      <c r="E142" s="37">
        <v>12543000</v>
      </c>
      <c r="F142" s="38">
        <f t="shared" si="6"/>
        <v>4396000</v>
      </c>
    </row>
    <row r="143" spans="1:6" ht="22.5">
      <c r="A143" s="90" t="s">
        <v>618</v>
      </c>
      <c r="B143" s="57" t="s">
        <v>158</v>
      </c>
      <c r="C143" s="59" t="s">
        <v>619</v>
      </c>
      <c r="D143" s="37">
        <v>16939000</v>
      </c>
      <c r="E143" s="37">
        <v>12543000</v>
      </c>
      <c r="F143" s="38">
        <f t="shared" si="6"/>
        <v>4396000</v>
      </c>
    </row>
    <row r="144" spans="1:6" ht="22.5">
      <c r="A144" s="90" t="s">
        <v>620</v>
      </c>
      <c r="B144" s="57" t="s">
        <v>158</v>
      </c>
      <c r="C144" s="59" t="s">
        <v>621</v>
      </c>
      <c r="D144" s="37">
        <v>76319000</v>
      </c>
      <c r="E144" s="37">
        <v>55711712.63</v>
      </c>
      <c r="F144" s="38">
        <f t="shared" si="6"/>
        <v>20607287.369999997</v>
      </c>
    </row>
    <row r="145" spans="1:6" ht="22.5">
      <c r="A145" s="90" t="s">
        <v>622</v>
      </c>
      <c r="B145" s="57" t="s">
        <v>158</v>
      </c>
      <c r="C145" s="59" t="s">
        <v>623</v>
      </c>
      <c r="D145" s="37">
        <v>76319000</v>
      </c>
      <c r="E145" s="37">
        <v>55711712.63</v>
      </c>
      <c r="F145" s="38">
        <f t="shared" si="6"/>
        <v>20607287.369999997</v>
      </c>
    </row>
    <row r="146" spans="1:6" ht="22.5">
      <c r="A146" s="90" t="s">
        <v>624</v>
      </c>
      <c r="B146" s="57" t="s">
        <v>158</v>
      </c>
      <c r="C146" s="59" t="s">
        <v>625</v>
      </c>
      <c r="D146" s="37">
        <v>157825000</v>
      </c>
      <c r="E146" s="37">
        <v>71354614.98</v>
      </c>
      <c r="F146" s="38">
        <f t="shared" si="6"/>
        <v>86470385.02</v>
      </c>
    </row>
    <row r="147" spans="1:6" ht="22.5">
      <c r="A147" s="90" t="s">
        <v>13</v>
      </c>
      <c r="B147" s="57" t="s">
        <v>158</v>
      </c>
      <c r="C147" s="59" t="s">
        <v>14</v>
      </c>
      <c r="D147" s="37">
        <v>157825000</v>
      </c>
      <c r="E147" s="37">
        <v>71354614.98</v>
      </c>
      <c r="F147" s="38">
        <f t="shared" si="6"/>
        <v>86470385.02</v>
      </c>
    </row>
    <row r="148" spans="1:6" ht="45">
      <c r="A148" s="90" t="s">
        <v>359</v>
      </c>
      <c r="B148" s="57" t="s">
        <v>158</v>
      </c>
      <c r="C148" s="59" t="s">
        <v>360</v>
      </c>
      <c r="D148" s="37">
        <v>84718000</v>
      </c>
      <c r="E148" s="37">
        <v>42069687</v>
      </c>
      <c r="F148" s="38">
        <f t="shared" si="6"/>
        <v>42648313</v>
      </c>
    </row>
    <row r="149" spans="1:6" ht="45">
      <c r="A149" s="90" t="s">
        <v>361</v>
      </c>
      <c r="B149" s="57" t="s">
        <v>158</v>
      </c>
      <c r="C149" s="59" t="s">
        <v>362</v>
      </c>
      <c r="D149" s="37">
        <v>84718000</v>
      </c>
      <c r="E149" s="37">
        <v>42069687</v>
      </c>
      <c r="F149" s="38">
        <f t="shared" si="6"/>
        <v>42648313</v>
      </c>
    </row>
    <row r="150" spans="1:6" ht="22.5">
      <c r="A150" s="92" t="s">
        <v>626</v>
      </c>
      <c r="B150" s="57" t="s">
        <v>158</v>
      </c>
      <c r="C150" s="59" t="s">
        <v>627</v>
      </c>
      <c r="D150" s="37">
        <v>31946000</v>
      </c>
      <c r="E150" s="37">
        <v>31313087.7</v>
      </c>
      <c r="F150" s="38">
        <f t="shared" si="6"/>
        <v>632912.3000000007</v>
      </c>
    </row>
    <row r="151" spans="1:6" ht="22.5">
      <c r="A151" s="92" t="s">
        <v>628</v>
      </c>
      <c r="B151" s="57" t="s">
        <v>158</v>
      </c>
      <c r="C151" s="59" t="s">
        <v>629</v>
      </c>
      <c r="D151" s="37">
        <v>31946000</v>
      </c>
      <c r="E151" s="37">
        <v>31313087.7</v>
      </c>
      <c r="F151" s="38">
        <f t="shared" si="6"/>
        <v>632912.3000000007</v>
      </c>
    </row>
    <row r="152" spans="1:6" ht="33.75">
      <c r="A152" s="92" t="s">
        <v>630</v>
      </c>
      <c r="B152" s="57" t="s">
        <v>158</v>
      </c>
      <c r="C152" s="60" t="s">
        <v>631</v>
      </c>
      <c r="D152" s="37">
        <v>68390000</v>
      </c>
      <c r="E152" s="37">
        <v>57952147.4</v>
      </c>
      <c r="F152" s="38">
        <f t="shared" si="6"/>
        <v>10437852.600000001</v>
      </c>
    </row>
    <row r="153" spans="1:6" ht="33.75">
      <c r="A153" s="92" t="s">
        <v>632</v>
      </c>
      <c r="B153" s="57" t="s">
        <v>158</v>
      </c>
      <c r="C153" s="60" t="s">
        <v>633</v>
      </c>
      <c r="D153" s="37">
        <v>68390000</v>
      </c>
      <c r="E153" s="37">
        <v>57952147.4</v>
      </c>
      <c r="F153" s="38">
        <f t="shared" si="6"/>
        <v>10437852.600000001</v>
      </c>
    </row>
    <row r="154" spans="1:6" ht="22.5">
      <c r="A154" s="92" t="s">
        <v>634</v>
      </c>
      <c r="B154" s="57" t="s">
        <v>158</v>
      </c>
      <c r="C154" s="60" t="s">
        <v>635</v>
      </c>
      <c r="D154" s="37">
        <v>2410000</v>
      </c>
      <c r="E154" s="28">
        <v>0</v>
      </c>
      <c r="F154" s="38">
        <f t="shared" si="6"/>
        <v>2410000</v>
      </c>
    </row>
    <row r="155" spans="1:6" ht="22.5">
      <c r="A155" s="92" t="s">
        <v>636</v>
      </c>
      <c r="B155" s="57" t="s">
        <v>158</v>
      </c>
      <c r="C155" s="60" t="s">
        <v>637</v>
      </c>
      <c r="D155" s="37">
        <v>2410000</v>
      </c>
      <c r="E155" s="28">
        <v>0</v>
      </c>
      <c r="F155" s="38">
        <f t="shared" si="6"/>
        <v>2410000</v>
      </c>
    </row>
    <row r="156" spans="1:6" ht="12.75">
      <c r="A156" s="90" t="s">
        <v>213</v>
      </c>
      <c r="B156" s="57" t="s">
        <v>158</v>
      </c>
      <c r="C156" s="59" t="s">
        <v>214</v>
      </c>
      <c r="D156" s="37">
        <v>3705157000</v>
      </c>
      <c r="E156" s="37">
        <v>2279866861.28</v>
      </c>
      <c r="F156" s="38">
        <f t="shared" si="6"/>
        <v>1425290138.7199998</v>
      </c>
    </row>
    <row r="157" spans="1:6" ht="12.75">
      <c r="A157" s="90" t="s">
        <v>46</v>
      </c>
      <c r="B157" s="57" t="s">
        <v>158</v>
      </c>
      <c r="C157" s="59" t="s">
        <v>47</v>
      </c>
      <c r="D157" s="37">
        <v>3705157000</v>
      </c>
      <c r="E157" s="37">
        <v>2279866861.28</v>
      </c>
      <c r="F157" s="38">
        <f t="shared" si="6"/>
        <v>1425290138.7199998</v>
      </c>
    </row>
    <row r="158" spans="1:6" ht="12.75">
      <c r="A158" s="90" t="s">
        <v>48</v>
      </c>
      <c r="B158" s="57" t="s">
        <v>158</v>
      </c>
      <c r="C158" s="59" t="s">
        <v>49</v>
      </c>
      <c r="D158" s="37">
        <v>2661876647</v>
      </c>
      <c r="E158" s="37">
        <v>1385008932.85</v>
      </c>
      <c r="F158" s="38">
        <f t="shared" si="6"/>
        <v>1276867714.15</v>
      </c>
    </row>
    <row r="159" spans="1:6" ht="33.75">
      <c r="A159" s="90" t="s">
        <v>571</v>
      </c>
      <c r="B159" s="57" t="s">
        <v>158</v>
      </c>
      <c r="C159" s="59" t="s">
        <v>572</v>
      </c>
      <c r="D159" s="37">
        <v>16495000</v>
      </c>
      <c r="E159" s="37">
        <v>16495000</v>
      </c>
      <c r="F159" s="38">
        <f t="shared" si="6"/>
        <v>0</v>
      </c>
    </row>
    <row r="160" spans="1:6" ht="33.75">
      <c r="A160" s="90" t="s">
        <v>573</v>
      </c>
      <c r="B160" s="57" t="s">
        <v>158</v>
      </c>
      <c r="C160" s="59" t="s">
        <v>574</v>
      </c>
      <c r="D160" s="37">
        <v>16495000</v>
      </c>
      <c r="E160" s="37">
        <v>16495000</v>
      </c>
      <c r="F160" s="38">
        <f t="shared" si="6"/>
        <v>0</v>
      </c>
    </row>
    <row r="161" spans="1:6" ht="33.75">
      <c r="A161" s="90" t="s">
        <v>343</v>
      </c>
      <c r="B161" s="57" t="s">
        <v>158</v>
      </c>
      <c r="C161" s="59" t="s">
        <v>204</v>
      </c>
      <c r="D161" s="37">
        <v>1899405856</v>
      </c>
      <c r="E161" s="37">
        <v>874880232.85</v>
      </c>
      <c r="F161" s="38">
        <f t="shared" si="6"/>
        <v>1024525623.15</v>
      </c>
    </row>
    <row r="162" spans="1:6" ht="33.75">
      <c r="A162" s="90" t="s">
        <v>344</v>
      </c>
      <c r="B162" s="57" t="s">
        <v>158</v>
      </c>
      <c r="C162" s="59" t="s">
        <v>16</v>
      </c>
      <c r="D162" s="37">
        <v>1899405856</v>
      </c>
      <c r="E162" s="37">
        <v>874880232.85</v>
      </c>
      <c r="F162" s="38">
        <f t="shared" si="6"/>
        <v>1024525623.15</v>
      </c>
    </row>
    <row r="163" spans="1:6" ht="12.75">
      <c r="A163" s="90" t="s">
        <v>575</v>
      </c>
      <c r="B163" s="57" t="s">
        <v>158</v>
      </c>
      <c r="C163" s="59" t="s">
        <v>576</v>
      </c>
      <c r="D163" s="37">
        <v>745975791</v>
      </c>
      <c r="E163" s="37">
        <v>493633700</v>
      </c>
      <c r="F163" s="38">
        <f t="shared" si="6"/>
        <v>252342091</v>
      </c>
    </row>
    <row r="164" spans="1:6" ht="22.5">
      <c r="A164" s="90" t="s">
        <v>577</v>
      </c>
      <c r="B164" s="57" t="s">
        <v>158</v>
      </c>
      <c r="C164" s="59" t="s">
        <v>578</v>
      </c>
      <c r="D164" s="37">
        <v>745975791</v>
      </c>
      <c r="E164" s="37">
        <v>493633700</v>
      </c>
      <c r="F164" s="38">
        <f t="shared" si="6"/>
        <v>252342091</v>
      </c>
    </row>
    <row r="165" spans="1:6" ht="12.75">
      <c r="A165" s="89" t="s">
        <v>579</v>
      </c>
      <c r="B165" s="57" t="s">
        <v>158</v>
      </c>
      <c r="C165" s="58" t="s">
        <v>580</v>
      </c>
      <c r="D165" s="37">
        <v>700000</v>
      </c>
      <c r="E165" s="37">
        <v>700000</v>
      </c>
      <c r="F165" s="38">
        <f t="shared" si="6"/>
        <v>0</v>
      </c>
    </row>
    <row r="166" spans="1:6" ht="22.5">
      <c r="A166" s="90" t="s">
        <v>581</v>
      </c>
      <c r="B166" s="57" t="s">
        <v>158</v>
      </c>
      <c r="C166" s="59" t="s">
        <v>582</v>
      </c>
      <c r="D166" s="37">
        <v>700000</v>
      </c>
      <c r="E166" s="37">
        <v>700000</v>
      </c>
      <c r="F166" s="38">
        <f t="shared" si="6"/>
        <v>0</v>
      </c>
    </row>
    <row r="167" spans="1:6" ht="22.5">
      <c r="A167" s="90" t="s">
        <v>583</v>
      </c>
      <c r="B167" s="57" t="s">
        <v>158</v>
      </c>
      <c r="C167" s="59" t="s">
        <v>584</v>
      </c>
      <c r="D167" s="37">
        <v>700000</v>
      </c>
      <c r="E167" s="37">
        <v>700000</v>
      </c>
      <c r="F167" s="38">
        <f t="shared" si="6"/>
        <v>0</v>
      </c>
    </row>
    <row r="168" spans="1:6" ht="12.75">
      <c r="A168" s="89" t="s">
        <v>363</v>
      </c>
      <c r="B168" s="57" t="s">
        <v>158</v>
      </c>
      <c r="C168" s="58" t="s">
        <v>365</v>
      </c>
      <c r="D168" s="37">
        <v>54000000</v>
      </c>
      <c r="E168" s="37">
        <v>41643273.51</v>
      </c>
      <c r="F168" s="38">
        <f t="shared" si="6"/>
        <v>12356726.490000002</v>
      </c>
    </row>
    <row r="169" spans="1:6" ht="12.75">
      <c r="A169" s="90" t="s">
        <v>364</v>
      </c>
      <c r="B169" s="57" t="s">
        <v>158</v>
      </c>
      <c r="C169" s="59" t="s">
        <v>366</v>
      </c>
      <c r="D169" s="37">
        <v>54000000</v>
      </c>
      <c r="E169" s="37">
        <v>41643273.51</v>
      </c>
      <c r="F169" s="38">
        <f t="shared" si="6"/>
        <v>12356726.490000002</v>
      </c>
    </row>
    <row r="170" spans="1:6" ht="12.75">
      <c r="A170" s="92" t="s">
        <v>364</v>
      </c>
      <c r="B170" s="57" t="s">
        <v>158</v>
      </c>
      <c r="C170" s="60" t="s">
        <v>367</v>
      </c>
      <c r="D170" s="37">
        <v>54000000</v>
      </c>
      <c r="E170" s="37">
        <v>41643273.51</v>
      </c>
      <c r="F170" s="38">
        <f t="shared" si="6"/>
        <v>12356726.490000002</v>
      </c>
    </row>
    <row r="171" spans="1:6" ht="45">
      <c r="A171" s="89" t="s">
        <v>345</v>
      </c>
      <c r="B171" s="57" t="s">
        <v>158</v>
      </c>
      <c r="C171" s="58" t="s">
        <v>133</v>
      </c>
      <c r="D171" s="37">
        <v>1818901</v>
      </c>
      <c r="E171" s="37">
        <v>10490995.09</v>
      </c>
      <c r="F171" s="38">
        <f t="shared" si="6"/>
        <v>-8672094.09</v>
      </c>
    </row>
    <row r="172" spans="1:6" ht="45">
      <c r="A172" s="90" t="s">
        <v>284</v>
      </c>
      <c r="B172" s="57" t="s">
        <v>158</v>
      </c>
      <c r="C172" s="59" t="s">
        <v>285</v>
      </c>
      <c r="D172" s="37">
        <v>1732326</v>
      </c>
      <c r="E172" s="37">
        <v>9897326.26</v>
      </c>
      <c r="F172" s="38">
        <f t="shared" si="6"/>
        <v>-8165000.26</v>
      </c>
    </row>
    <row r="173" spans="1:6" ht="33.75">
      <c r="A173" s="90" t="s">
        <v>286</v>
      </c>
      <c r="B173" s="57" t="s">
        <v>158</v>
      </c>
      <c r="C173" s="59" t="s">
        <v>287</v>
      </c>
      <c r="D173" s="37">
        <v>1732326</v>
      </c>
      <c r="E173" s="37">
        <v>9897326.26</v>
      </c>
      <c r="F173" s="38">
        <f aca="true" t="shared" si="7" ref="F173:F180">D173-E173</f>
        <v>-8165000.26</v>
      </c>
    </row>
    <row r="174" spans="1:6" ht="33.75">
      <c r="A174" s="90" t="s">
        <v>346</v>
      </c>
      <c r="B174" s="57" t="s">
        <v>158</v>
      </c>
      <c r="C174" s="59" t="s">
        <v>288</v>
      </c>
      <c r="D174" s="37">
        <v>1732326</v>
      </c>
      <c r="E174" s="37">
        <v>9897326.26</v>
      </c>
      <c r="F174" s="38">
        <f t="shared" si="7"/>
        <v>-8165000.26</v>
      </c>
    </row>
    <row r="175" spans="1:6" ht="22.5">
      <c r="A175" s="90" t="s">
        <v>231</v>
      </c>
      <c r="B175" s="57" t="s">
        <v>158</v>
      </c>
      <c r="C175" s="59" t="s">
        <v>232</v>
      </c>
      <c r="D175" s="80">
        <v>86575</v>
      </c>
      <c r="E175" s="80">
        <v>593668.83</v>
      </c>
      <c r="F175" s="38">
        <f t="shared" si="7"/>
        <v>-507093.82999999996</v>
      </c>
    </row>
    <row r="176" spans="1:6" ht="22.5">
      <c r="A176" s="90" t="s">
        <v>86</v>
      </c>
      <c r="B176" s="57" t="s">
        <v>158</v>
      </c>
      <c r="C176" s="59" t="s">
        <v>87</v>
      </c>
      <c r="D176" s="80">
        <v>86575</v>
      </c>
      <c r="E176" s="80">
        <v>593668.83</v>
      </c>
      <c r="F176" s="38">
        <f t="shared" si="7"/>
        <v>-507093.82999999996</v>
      </c>
    </row>
    <row r="177" spans="1:6" ht="22.5">
      <c r="A177" s="90" t="s">
        <v>88</v>
      </c>
      <c r="B177" s="57" t="s">
        <v>158</v>
      </c>
      <c r="C177" s="59" t="s">
        <v>89</v>
      </c>
      <c r="D177" s="80">
        <v>86199</v>
      </c>
      <c r="E177" s="80">
        <v>593292.62</v>
      </c>
      <c r="F177" s="38">
        <f t="shared" si="7"/>
        <v>-507093.62</v>
      </c>
    </row>
    <row r="178" spans="1:6" ht="22.5">
      <c r="A178" s="90" t="s">
        <v>585</v>
      </c>
      <c r="B178" s="57" t="s">
        <v>158</v>
      </c>
      <c r="C178" s="59" t="s">
        <v>586</v>
      </c>
      <c r="D178" s="80">
        <v>376</v>
      </c>
      <c r="E178" s="80">
        <v>376.21</v>
      </c>
      <c r="F178" s="38">
        <f t="shared" si="7"/>
        <v>-0.20999999999997954</v>
      </c>
    </row>
    <row r="179" spans="1:6" ht="22.5">
      <c r="A179" s="89" t="s">
        <v>166</v>
      </c>
      <c r="B179" s="57" t="s">
        <v>158</v>
      </c>
      <c r="C179" s="58" t="s">
        <v>169</v>
      </c>
      <c r="D179" s="80">
        <v>-30637513</v>
      </c>
      <c r="E179" s="80">
        <v>-34085821.27</v>
      </c>
      <c r="F179" s="38">
        <f t="shared" si="7"/>
        <v>3448308.2700000033</v>
      </c>
    </row>
    <row r="180" spans="1:6" ht="23.25" thickBot="1">
      <c r="A180" s="93" t="s">
        <v>97</v>
      </c>
      <c r="B180" s="73" t="s">
        <v>158</v>
      </c>
      <c r="C180" s="94" t="s">
        <v>165</v>
      </c>
      <c r="D180" s="41">
        <v>-30637513</v>
      </c>
      <c r="E180" s="41">
        <v>-34085821.27</v>
      </c>
      <c r="F180" s="42">
        <f t="shared" si="7"/>
        <v>3448308.2700000033</v>
      </c>
    </row>
  </sheetData>
  <sheetProtection/>
  <mergeCells count="5">
    <mergeCell ref="A9:D9"/>
    <mergeCell ref="A2:D2"/>
    <mergeCell ref="A3:D3"/>
    <mergeCell ref="B6:D6"/>
    <mergeCell ref="A5:D5"/>
  </mergeCells>
  <printOptions/>
  <pageMargins left="0.6299212598425197" right="0.2362204724409449" top="0.7480314960629921" bottom="0.5511811023622047" header="0.31496062992125984" footer="0.31496062992125984"/>
  <pageSetup fitToHeight="5" fitToWidth="1" horizontalDpi="600" verticalDpi="600" orientation="portrait" pageOrder="overThenDown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352"/>
  <sheetViews>
    <sheetView showGridLines="0" zoomScalePageLayoutView="0" workbookViewId="0" topLeftCell="A61">
      <selection activeCell="M9" sqref="M9"/>
    </sheetView>
  </sheetViews>
  <sheetFormatPr defaultColWidth="9.00390625" defaultRowHeight="12.75"/>
  <cols>
    <col min="1" max="1" width="43.125" style="0" customWidth="1"/>
    <col min="2" max="2" width="6.375" style="0" customWidth="1"/>
    <col min="3" max="3" width="20.25390625" style="0" customWidth="1"/>
    <col min="4" max="4" width="16.625" style="0" customWidth="1"/>
    <col min="5" max="5" width="13.625" style="0" customWidth="1"/>
    <col min="6" max="6" width="15.375" style="0" customWidth="1"/>
  </cols>
  <sheetData>
    <row r="1" ht="12.75">
      <c r="F1" s="27" t="s">
        <v>222</v>
      </c>
    </row>
    <row r="2" spans="1:6" ht="15.75" thickBot="1">
      <c r="A2" s="9" t="s">
        <v>161</v>
      </c>
      <c r="B2" s="9"/>
      <c r="C2" s="6"/>
      <c r="D2" s="5"/>
      <c r="E2" s="5"/>
      <c r="F2" s="5"/>
    </row>
    <row r="3" spans="1:6" ht="39" thickBot="1">
      <c r="A3" s="95" t="s">
        <v>153</v>
      </c>
      <c r="B3" s="66" t="s">
        <v>247</v>
      </c>
      <c r="C3" s="67" t="s">
        <v>131</v>
      </c>
      <c r="D3" s="67" t="s">
        <v>271</v>
      </c>
      <c r="E3" s="67" t="s">
        <v>156</v>
      </c>
      <c r="F3" s="68" t="s">
        <v>249</v>
      </c>
    </row>
    <row r="4" spans="1:6" ht="13.5" thickBot="1">
      <c r="A4" s="96">
        <v>1</v>
      </c>
      <c r="B4" s="69">
        <v>2</v>
      </c>
      <c r="C4" s="70">
        <v>3</v>
      </c>
      <c r="D4" s="71" t="s">
        <v>252</v>
      </c>
      <c r="E4" s="71" t="s">
        <v>253</v>
      </c>
      <c r="F4" s="72" t="s">
        <v>154</v>
      </c>
    </row>
    <row r="5" spans="1:6" ht="12.75">
      <c r="A5" s="87" t="s">
        <v>304</v>
      </c>
      <c r="B5" s="30" t="s">
        <v>159</v>
      </c>
      <c r="C5" s="81" t="s">
        <v>78</v>
      </c>
      <c r="D5" s="82">
        <v>13808282111</v>
      </c>
      <c r="E5" s="82">
        <v>6685863745</v>
      </c>
      <c r="F5" s="84">
        <f aca="true" t="shared" si="0" ref="F5:F12">D5-E5</f>
        <v>7122418366</v>
      </c>
    </row>
    <row r="6" spans="1:6" ht="12.75">
      <c r="A6" s="101" t="s">
        <v>3</v>
      </c>
      <c r="B6" s="16" t="s">
        <v>159</v>
      </c>
      <c r="C6" s="61" t="s">
        <v>4</v>
      </c>
      <c r="D6" s="83">
        <v>1049347871.27</v>
      </c>
      <c r="E6" s="37">
        <v>573587610.41</v>
      </c>
      <c r="F6" s="85">
        <f t="shared" si="0"/>
        <v>475760260.86</v>
      </c>
    </row>
    <row r="7" spans="1:6" ht="36">
      <c r="A7" s="102" t="s">
        <v>109</v>
      </c>
      <c r="B7" s="16" t="s">
        <v>159</v>
      </c>
      <c r="C7" s="61" t="s">
        <v>205</v>
      </c>
      <c r="D7" s="37">
        <v>3652895</v>
      </c>
      <c r="E7" s="37">
        <v>2143284.65</v>
      </c>
      <c r="F7" s="85">
        <f t="shared" si="0"/>
        <v>1509610.35</v>
      </c>
    </row>
    <row r="8" spans="1:6" s="43" customFormat="1" ht="24">
      <c r="A8" s="103" t="s">
        <v>376</v>
      </c>
      <c r="B8" s="62" t="s">
        <v>159</v>
      </c>
      <c r="C8" s="63" t="s">
        <v>377</v>
      </c>
      <c r="D8" s="64">
        <v>2805603</v>
      </c>
      <c r="E8" s="64">
        <v>1758503.61</v>
      </c>
      <c r="F8" s="85">
        <f t="shared" si="0"/>
        <v>1047099.3899999999</v>
      </c>
    </row>
    <row r="9" spans="1:6" s="43" customFormat="1" ht="48">
      <c r="A9" s="103" t="s">
        <v>378</v>
      </c>
      <c r="B9" s="62" t="s">
        <v>159</v>
      </c>
      <c r="C9" s="63" t="s">
        <v>379</v>
      </c>
      <c r="D9" s="64">
        <v>847292</v>
      </c>
      <c r="E9" s="64">
        <v>384781.04</v>
      </c>
      <c r="F9" s="85">
        <f t="shared" si="0"/>
        <v>462510.96</v>
      </c>
    </row>
    <row r="10" spans="1:6" ht="48">
      <c r="A10" s="102" t="s">
        <v>145</v>
      </c>
      <c r="B10" s="29" t="s">
        <v>159</v>
      </c>
      <c r="C10" s="61" t="s">
        <v>206</v>
      </c>
      <c r="D10" s="37">
        <v>3050036</v>
      </c>
      <c r="E10" s="37">
        <v>216826</v>
      </c>
      <c r="F10" s="86">
        <f t="shared" si="0"/>
        <v>2833210</v>
      </c>
    </row>
    <row r="11" spans="1:6" ht="24">
      <c r="A11" s="103" t="s">
        <v>381</v>
      </c>
      <c r="B11" s="65" t="s">
        <v>159</v>
      </c>
      <c r="C11" s="63" t="s">
        <v>382</v>
      </c>
      <c r="D11" s="64">
        <v>323010</v>
      </c>
      <c r="E11" s="64">
        <v>156200</v>
      </c>
      <c r="F11" s="86">
        <f t="shared" si="0"/>
        <v>166810</v>
      </c>
    </row>
    <row r="12" spans="1:6" ht="24">
      <c r="A12" s="103" t="s">
        <v>383</v>
      </c>
      <c r="B12" s="65" t="s">
        <v>159</v>
      </c>
      <c r="C12" s="63" t="s">
        <v>384</v>
      </c>
      <c r="D12" s="64">
        <v>2727026</v>
      </c>
      <c r="E12" s="64">
        <v>60626</v>
      </c>
      <c r="F12" s="86">
        <f t="shared" si="0"/>
        <v>2666400</v>
      </c>
    </row>
    <row r="13" spans="1:6" ht="48">
      <c r="A13" s="102" t="s">
        <v>146</v>
      </c>
      <c r="B13" s="16" t="s">
        <v>159</v>
      </c>
      <c r="C13" s="61" t="s">
        <v>207</v>
      </c>
      <c r="D13" s="37">
        <v>381323242.27</v>
      </c>
      <c r="E13" s="37">
        <v>236425719.08</v>
      </c>
      <c r="F13" s="86">
        <f>D13-E13</f>
        <v>144897523.18999997</v>
      </c>
    </row>
    <row r="14" spans="1:6" ht="24">
      <c r="A14" s="103" t="s">
        <v>376</v>
      </c>
      <c r="B14" s="65" t="s">
        <v>159</v>
      </c>
      <c r="C14" s="63" t="s">
        <v>388</v>
      </c>
      <c r="D14" s="64">
        <v>178548679</v>
      </c>
      <c r="E14" s="64">
        <v>111221871.33</v>
      </c>
      <c r="F14" s="86">
        <f>D14-E14</f>
        <v>67326807.67</v>
      </c>
    </row>
    <row r="15" spans="1:6" ht="36">
      <c r="A15" s="103" t="s">
        <v>380</v>
      </c>
      <c r="B15" s="65" t="s">
        <v>159</v>
      </c>
      <c r="C15" s="63" t="s">
        <v>389</v>
      </c>
      <c r="D15" s="64">
        <v>43646640</v>
      </c>
      <c r="E15" s="64">
        <v>36322455.91</v>
      </c>
      <c r="F15" s="86">
        <f>D15-E15</f>
        <v>7324184.090000004</v>
      </c>
    </row>
    <row r="16" spans="1:6" ht="48">
      <c r="A16" s="103" t="s">
        <v>378</v>
      </c>
      <c r="B16" s="65" t="s">
        <v>159</v>
      </c>
      <c r="C16" s="63" t="s">
        <v>390</v>
      </c>
      <c r="D16" s="64">
        <v>67029362</v>
      </c>
      <c r="E16" s="64">
        <v>41730075.44</v>
      </c>
      <c r="F16" s="86">
        <f>D16-E16</f>
        <v>25299286.560000002</v>
      </c>
    </row>
    <row r="17" spans="1:6" ht="24">
      <c r="A17" s="103" t="s">
        <v>381</v>
      </c>
      <c r="B17" s="65" t="s">
        <v>159</v>
      </c>
      <c r="C17" s="63" t="s">
        <v>391</v>
      </c>
      <c r="D17" s="64">
        <v>28105299</v>
      </c>
      <c r="E17" s="64">
        <v>6618781.02</v>
      </c>
      <c r="F17" s="86">
        <f>D17-E17</f>
        <v>21486517.98</v>
      </c>
    </row>
    <row r="18" spans="1:6" ht="24">
      <c r="A18" s="103" t="s">
        <v>383</v>
      </c>
      <c r="B18" s="65" t="s">
        <v>159</v>
      </c>
      <c r="C18" s="63" t="s">
        <v>393</v>
      </c>
      <c r="D18" s="64">
        <v>60542412.27</v>
      </c>
      <c r="E18" s="64">
        <v>38400947.94</v>
      </c>
      <c r="F18" s="86">
        <f aca="true" t="shared" si="1" ref="F18:F24">D18-E18</f>
        <v>22141464.330000006</v>
      </c>
    </row>
    <row r="19" spans="1:6" ht="24">
      <c r="A19" s="103" t="s">
        <v>386</v>
      </c>
      <c r="B19" s="65" t="s">
        <v>159</v>
      </c>
      <c r="C19" s="63" t="s">
        <v>394</v>
      </c>
      <c r="D19" s="64">
        <v>2600000</v>
      </c>
      <c r="E19" s="64">
        <v>1308204</v>
      </c>
      <c r="F19" s="86">
        <f t="shared" si="1"/>
        <v>1291796</v>
      </c>
    </row>
    <row r="20" spans="1:6" ht="12.75">
      <c r="A20" s="103" t="s">
        <v>387</v>
      </c>
      <c r="B20" s="65" t="s">
        <v>159</v>
      </c>
      <c r="C20" s="63" t="s">
        <v>395</v>
      </c>
      <c r="D20" s="64">
        <v>120000</v>
      </c>
      <c r="E20" s="64">
        <v>92533.44</v>
      </c>
      <c r="F20" s="86">
        <f t="shared" si="1"/>
        <v>27466.559999999998</v>
      </c>
    </row>
    <row r="21" spans="1:6" ht="12.75">
      <c r="A21" s="103" t="s">
        <v>396</v>
      </c>
      <c r="B21" s="65" t="s">
        <v>159</v>
      </c>
      <c r="C21" s="63" t="s">
        <v>397</v>
      </c>
      <c r="D21" s="64">
        <v>573000</v>
      </c>
      <c r="E21" s="64">
        <v>573000</v>
      </c>
      <c r="F21" s="86">
        <f t="shared" si="1"/>
        <v>0</v>
      </c>
    </row>
    <row r="22" spans="1:6" ht="12.75">
      <c r="A22" s="103" t="s">
        <v>398</v>
      </c>
      <c r="B22" s="65" t="s">
        <v>159</v>
      </c>
      <c r="C22" s="63" t="s">
        <v>399</v>
      </c>
      <c r="D22" s="64">
        <v>157850</v>
      </c>
      <c r="E22" s="64">
        <v>157850</v>
      </c>
      <c r="F22" s="86">
        <f t="shared" si="1"/>
        <v>0</v>
      </c>
    </row>
    <row r="23" spans="1:6" ht="36">
      <c r="A23" s="102" t="s">
        <v>233</v>
      </c>
      <c r="B23" s="16" t="s">
        <v>159</v>
      </c>
      <c r="C23" s="61" t="s">
        <v>208</v>
      </c>
      <c r="D23" s="37">
        <v>86744710</v>
      </c>
      <c r="E23" s="37">
        <v>54770636.46</v>
      </c>
      <c r="F23" s="86">
        <f t="shared" si="1"/>
        <v>31974073.54</v>
      </c>
    </row>
    <row r="24" spans="1:6" ht="24">
      <c r="A24" s="103" t="s">
        <v>376</v>
      </c>
      <c r="B24" s="62" t="s">
        <v>159</v>
      </c>
      <c r="C24" s="63" t="s">
        <v>400</v>
      </c>
      <c r="D24" s="64">
        <v>48306900</v>
      </c>
      <c r="E24" s="64">
        <v>30477734.19</v>
      </c>
      <c r="F24" s="86">
        <f t="shared" si="1"/>
        <v>17829165.81</v>
      </c>
    </row>
    <row r="25" spans="1:6" ht="36">
      <c r="A25" s="103" t="s">
        <v>380</v>
      </c>
      <c r="B25" s="62" t="s">
        <v>159</v>
      </c>
      <c r="C25" s="63" t="s">
        <v>401</v>
      </c>
      <c r="D25" s="64">
        <v>11003800</v>
      </c>
      <c r="E25" s="64">
        <v>9839550</v>
      </c>
      <c r="F25" s="86">
        <f aca="true" t="shared" si="2" ref="F25:F31">D25-E25</f>
        <v>1164250</v>
      </c>
    </row>
    <row r="26" spans="1:6" ht="48">
      <c r="A26" s="103" t="s">
        <v>378</v>
      </c>
      <c r="B26" s="62" t="s">
        <v>159</v>
      </c>
      <c r="C26" s="63" t="s">
        <v>402</v>
      </c>
      <c r="D26" s="64">
        <v>17548700</v>
      </c>
      <c r="E26" s="64">
        <v>11234667.27</v>
      </c>
      <c r="F26" s="86">
        <f t="shared" si="2"/>
        <v>6314032.73</v>
      </c>
    </row>
    <row r="27" spans="1:6" ht="24">
      <c r="A27" s="103" t="s">
        <v>381</v>
      </c>
      <c r="B27" s="62" t="s">
        <v>159</v>
      </c>
      <c r="C27" s="63" t="s">
        <v>403</v>
      </c>
      <c r="D27" s="64">
        <v>5866000</v>
      </c>
      <c r="E27" s="64">
        <v>1903056.15</v>
      </c>
      <c r="F27" s="86">
        <f t="shared" si="2"/>
        <v>3962943.85</v>
      </c>
    </row>
    <row r="28" spans="1:6" ht="24">
      <c r="A28" s="103" t="s">
        <v>383</v>
      </c>
      <c r="B28" s="62" t="s">
        <v>159</v>
      </c>
      <c r="C28" s="63" t="s">
        <v>404</v>
      </c>
      <c r="D28" s="64">
        <v>3874310</v>
      </c>
      <c r="E28" s="64">
        <v>1208412.08</v>
      </c>
      <c r="F28" s="86">
        <f t="shared" si="2"/>
        <v>2665897.92</v>
      </c>
    </row>
    <row r="29" spans="1:6" ht="24">
      <c r="A29" s="103" t="s">
        <v>386</v>
      </c>
      <c r="B29" s="62" t="s">
        <v>159</v>
      </c>
      <c r="C29" s="63" t="s">
        <v>405</v>
      </c>
      <c r="D29" s="64">
        <v>25000</v>
      </c>
      <c r="E29" s="64">
        <v>0</v>
      </c>
      <c r="F29" s="86">
        <f t="shared" si="2"/>
        <v>25000</v>
      </c>
    </row>
    <row r="30" spans="1:6" ht="12.75">
      <c r="A30" s="103" t="s">
        <v>387</v>
      </c>
      <c r="B30" s="62" t="s">
        <v>159</v>
      </c>
      <c r="C30" s="63" t="s">
        <v>406</v>
      </c>
      <c r="D30" s="64">
        <v>76000</v>
      </c>
      <c r="E30" s="64">
        <v>63216.77</v>
      </c>
      <c r="F30" s="86">
        <f t="shared" si="2"/>
        <v>12783.230000000003</v>
      </c>
    </row>
    <row r="31" spans="1:6" ht="12.75">
      <c r="A31" s="103" t="s">
        <v>396</v>
      </c>
      <c r="B31" s="62" t="s">
        <v>159</v>
      </c>
      <c r="C31" s="63" t="s">
        <v>407</v>
      </c>
      <c r="D31" s="64">
        <v>44000</v>
      </c>
      <c r="E31" s="64">
        <v>44000</v>
      </c>
      <c r="F31" s="86">
        <f t="shared" si="2"/>
        <v>0</v>
      </c>
    </row>
    <row r="32" spans="1:6" ht="12.75">
      <c r="A32" s="102" t="s">
        <v>111</v>
      </c>
      <c r="B32" s="16" t="s">
        <v>159</v>
      </c>
      <c r="C32" s="61" t="s">
        <v>110</v>
      </c>
      <c r="D32" s="37">
        <v>30000000</v>
      </c>
      <c r="E32" s="28">
        <v>0</v>
      </c>
      <c r="F32" s="86">
        <f aca="true" t="shared" si="3" ref="F32:F41">D32-E32</f>
        <v>30000000</v>
      </c>
    </row>
    <row r="33" spans="1:6" ht="12.75">
      <c r="A33" s="103" t="s">
        <v>408</v>
      </c>
      <c r="B33" s="65" t="s">
        <v>159</v>
      </c>
      <c r="C33" s="63" t="s">
        <v>409</v>
      </c>
      <c r="D33" s="64">
        <v>30000000</v>
      </c>
      <c r="E33" s="64">
        <v>0</v>
      </c>
      <c r="F33" s="86">
        <f t="shared" si="3"/>
        <v>30000000</v>
      </c>
    </row>
    <row r="34" spans="1:6" ht="12.75">
      <c r="A34" s="102" t="s">
        <v>113</v>
      </c>
      <c r="B34" s="29" t="s">
        <v>159</v>
      </c>
      <c r="C34" s="61" t="s">
        <v>112</v>
      </c>
      <c r="D34" s="37">
        <v>544576988</v>
      </c>
      <c r="E34" s="37">
        <v>280031144.22</v>
      </c>
      <c r="F34" s="86">
        <f t="shared" si="3"/>
        <v>264545843.77999997</v>
      </c>
    </row>
    <row r="35" spans="1:6" ht="12.75">
      <c r="A35" s="103" t="s">
        <v>410</v>
      </c>
      <c r="B35" s="65" t="s">
        <v>159</v>
      </c>
      <c r="C35" s="63" t="s">
        <v>411</v>
      </c>
      <c r="D35" s="64">
        <v>172062773</v>
      </c>
      <c r="E35" s="64">
        <v>100746127.15</v>
      </c>
      <c r="F35" s="86">
        <f t="shared" si="3"/>
        <v>71316645.85</v>
      </c>
    </row>
    <row r="36" spans="1:6" ht="24">
      <c r="A36" s="103" t="s">
        <v>412</v>
      </c>
      <c r="B36" s="65" t="s">
        <v>159</v>
      </c>
      <c r="C36" s="63" t="s">
        <v>413</v>
      </c>
      <c r="D36" s="64">
        <v>47103800</v>
      </c>
      <c r="E36" s="64">
        <v>19531960.61</v>
      </c>
      <c r="F36" s="86">
        <f t="shared" si="3"/>
        <v>27571839.39</v>
      </c>
    </row>
    <row r="37" spans="1:6" ht="48">
      <c r="A37" s="103" t="s">
        <v>414</v>
      </c>
      <c r="B37" s="65" t="s">
        <v>159</v>
      </c>
      <c r="C37" s="63" t="s">
        <v>415</v>
      </c>
      <c r="D37" s="64">
        <v>65946034</v>
      </c>
      <c r="E37" s="64">
        <v>33829098.34</v>
      </c>
      <c r="F37" s="86">
        <f t="shared" si="3"/>
        <v>32116935.659999996</v>
      </c>
    </row>
    <row r="38" spans="1:6" ht="24">
      <c r="A38" s="103" t="s">
        <v>376</v>
      </c>
      <c r="B38" s="65" t="s">
        <v>159</v>
      </c>
      <c r="C38" s="63" t="s">
        <v>416</v>
      </c>
      <c r="D38" s="64">
        <v>45494906</v>
      </c>
      <c r="E38" s="64">
        <v>27461454.32</v>
      </c>
      <c r="F38" s="86">
        <f t="shared" si="3"/>
        <v>18033451.68</v>
      </c>
    </row>
    <row r="39" spans="1:6" ht="36">
      <c r="A39" s="103" t="s">
        <v>380</v>
      </c>
      <c r="B39" s="65" t="s">
        <v>159</v>
      </c>
      <c r="C39" s="63" t="s">
        <v>417</v>
      </c>
      <c r="D39" s="64">
        <v>11004100</v>
      </c>
      <c r="E39" s="64">
        <v>9956493.47</v>
      </c>
      <c r="F39" s="86">
        <f t="shared" si="3"/>
        <v>1047606.5299999993</v>
      </c>
    </row>
    <row r="40" spans="1:6" ht="48">
      <c r="A40" s="103" t="s">
        <v>378</v>
      </c>
      <c r="B40" s="65" t="s">
        <v>159</v>
      </c>
      <c r="C40" s="63" t="s">
        <v>418</v>
      </c>
      <c r="D40" s="64">
        <v>16945173</v>
      </c>
      <c r="E40" s="64">
        <v>10800624.95</v>
      </c>
      <c r="F40" s="86">
        <f t="shared" si="3"/>
        <v>6144548.050000001</v>
      </c>
    </row>
    <row r="41" spans="1:6" ht="24">
      <c r="A41" s="103" t="s">
        <v>381</v>
      </c>
      <c r="B41" s="65" t="s">
        <v>159</v>
      </c>
      <c r="C41" s="63" t="s">
        <v>419</v>
      </c>
      <c r="D41" s="64">
        <v>21458217</v>
      </c>
      <c r="E41" s="64">
        <v>8834593.51</v>
      </c>
      <c r="F41" s="86">
        <f t="shared" si="3"/>
        <v>12623623.49</v>
      </c>
    </row>
    <row r="42" spans="1:6" ht="24">
      <c r="A42" s="103" t="s">
        <v>383</v>
      </c>
      <c r="B42" s="65" t="s">
        <v>159</v>
      </c>
      <c r="C42" s="63" t="s">
        <v>420</v>
      </c>
      <c r="D42" s="64">
        <v>132815000</v>
      </c>
      <c r="E42" s="64">
        <v>58682960.4</v>
      </c>
      <c r="F42" s="86">
        <f aca="true" t="shared" si="4" ref="F42:F53">D42-E42</f>
        <v>74132039.6</v>
      </c>
    </row>
    <row r="43" spans="1:6" ht="12.75">
      <c r="A43" s="103" t="s">
        <v>424</v>
      </c>
      <c r="B43" s="65" t="s">
        <v>159</v>
      </c>
      <c r="C43" s="63" t="s">
        <v>425</v>
      </c>
      <c r="D43" s="64">
        <v>1500000</v>
      </c>
      <c r="E43" s="64">
        <v>500000</v>
      </c>
      <c r="F43" s="86">
        <f t="shared" si="4"/>
        <v>1000000</v>
      </c>
    </row>
    <row r="44" spans="1:6" ht="72">
      <c r="A44" s="103" t="s">
        <v>426</v>
      </c>
      <c r="B44" s="65" t="s">
        <v>159</v>
      </c>
      <c r="C44" s="63" t="s">
        <v>427</v>
      </c>
      <c r="D44" s="64">
        <v>1621222</v>
      </c>
      <c r="E44" s="64">
        <v>1606098.58</v>
      </c>
      <c r="F44" s="86">
        <f t="shared" si="4"/>
        <v>15123.419999999925</v>
      </c>
    </row>
    <row r="45" spans="1:6" ht="24">
      <c r="A45" s="103" t="s">
        <v>386</v>
      </c>
      <c r="B45" s="65" t="s">
        <v>159</v>
      </c>
      <c r="C45" s="63" t="s">
        <v>428</v>
      </c>
      <c r="D45" s="64">
        <v>359100</v>
      </c>
      <c r="E45" s="64">
        <v>55429</v>
      </c>
      <c r="F45" s="86">
        <f t="shared" si="4"/>
        <v>303671</v>
      </c>
    </row>
    <row r="46" spans="1:6" ht="12.75">
      <c r="A46" s="103" t="s">
        <v>387</v>
      </c>
      <c r="B46" s="65" t="s">
        <v>159</v>
      </c>
      <c r="C46" s="63" t="s">
        <v>429</v>
      </c>
      <c r="D46" s="64">
        <v>28175492</v>
      </c>
      <c r="E46" s="64">
        <v>7935133</v>
      </c>
      <c r="F46" s="86">
        <f t="shared" si="4"/>
        <v>20240359</v>
      </c>
    </row>
    <row r="47" spans="1:6" ht="12.75">
      <c r="A47" s="103" t="s">
        <v>396</v>
      </c>
      <c r="B47" s="65" t="s">
        <v>159</v>
      </c>
      <c r="C47" s="63" t="s">
        <v>587</v>
      </c>
      <c r="D47" s="64">
        <v>91171</v>
      </c>
      <c r="E47" s="64">
        <v>91170.89</v>
      </c>
      <c r="F47" s="86">
        <f t="shared" si="4"/>
        <v>0.11000000000058208</v>
      </c>
    </row>
    <row r="48" spans="1:6" ht="12.75">
      <c r="A48" s="102" t="s">
        <v>114</v>
      </c>
      <c r="B48" s="16" t="s">
        <v>159</v>
      </c>
      <c r="C48" s="61" t="s">
        <v>115</v>
      </c>
      <c r="D48" s="37">
        <v>15000</v>
      </c>
      <c r="E48" s="28">
        <v>0</v>
      </c>
      <c r="F48" s="86">
        <f t="shared" si="4"/>
        <v>15000</v>
      </c>
    </row>
    <row r="49" spans="1:6" ht="12.75">
      <c r="A49" s="102" t="s">
        <v>116</v>
      </c>
      <c r="B49" s="16" t="s">
        <v>159</v>
      </c>
      <c r="C49" s="61" t="s">
        <v>117</v>
      </c>
      <c r="D49" s="37">
        <v>15000</v>
      </c>
      <c r="E49" s="28">
        <v>0</v>
      </c>
      <c r="F49" s="86">
        <f t="shared" si="4"/>
        <v>15000</v>
      </c>
    </row>
    <row r="50" spans="1:6" ht="24">
      <c r="A50" s="103" t="s">
        <v>383</v>
      </c>
      <c r="B50" s="65" t="s">
        <v>159</v>
      </c>
      <c r="C50" s="63" t="s">
        <v>430</v>
      </c>
      <c r="D50" s="64">
        <v>15000</v>
      </c>
      <c r="E50" s="64">
        <v>0</v>
      </c>
      <c r="F50" s="86">
        <f t="shared" si="4"/>
        <v>15000</v>
      </c>
    </row>
    <row r="51" spans="1:6" ht="24" customHeight="1">
      <c r="A51" s="104" t="s">
        <v>118</v>
      </c>
      <c r="B51" s="16" t="s">
        <v>159</v>
      </c>
      <c r="C51" s="61" t="s">
        <v>119</v>
      </c>
      <c r="D51" s="37">
        <v>78743901</v>
      </c>
      <c r="E51" s="37">
        <v>30068309.52</v>
      </c>
      <c r="F51" s="86">
        <f t="shared" si="4"/>
        <v>48675591.480000004</v>
      </c>
    </row>
    <row r="52" spans="1:6" ht="36">
      <c r="A52" s="102" t="s">
        <v>209</v>
      </c>
      <c r="B52" s="16" t="s">
        <v>159</v>
      </c>
      <c r="C52" s="61" t="s">
        <v>120</v>
      </c>
      <c r="D52" s="37">
        <v>73614901</v>
      </c>
      <c r="E52" s="37">
        <v>30002309.52</v>
      </c>
      <c r="F52" s="86">
        <f t="shared" si="4"/>
        <v>43612591.480000004</v>
      </c>
    </row>
    <row r="53" spans="1:6" ht="12.75">
      <c r="A53" s="103" t="s">
        <v>410</v>
      </c>
      <c r="B53" s="62" t="s">
        <v>159</v>
      </c>
      <c r="C53" s="63" t="s">
        <v>431</v>
      </c>
      <c r="D53" s="64">
        <v>21827000</v>
      </c>
      <c r="E53" s="64">
        <v>13179547.44</v>
      </c>
      <c r="F53" s="86">
        <f t="shared" si="4"/>
        <v>8647452.56</v>
      </c>
    </row>
    <row r="54" spans="1:6" ht="24">
      <c r="A54" s="103" t="s">
        <v>412</v>
      </c>
      <c r="B54" s="62" t="s">
        <v>159</v>
      </c>
      <c r="C54" s="63" t="s">
        <v>432</v>
      </c>
      <c r="D54" s="64">
        <v>8487600</v>
      </c>
      <c r="E54" s="64">
        <v>7460908.19</v>
      </c>
      <c r="F54" s="86">
        <f aca="true" t="shared" si="5" ref="F54:F65">D54-E54</f>
        <v>1026691.8099999996</v>
      </c>
    </row>
    <row r="55" spans="1:6" ht="48">
      <c r="A55" s="103" t="s">
        <v>414</v>
      </c>
      <c r="B55" s="62" t="s">
        <v>159</v>
      </c>
      <c r="C55" s="63" t="s">
        <v>433</v>
      </c>
      <c r="D55" s="64">
        <v>9155100</v>
      </c>
      <c r="E55" s="64">
        <v>5949675.47</v>
      </c>
      <c r="F55" s="86">
        <f t="shared" si="5"/>
        <v>3205424.5300000003</v>
      </c>
    </row>
    <row r="56" spans="1:6" ht="24">
      <c r="A56" s="103" t="s">
        <v>381</v>
      </c>
      <c r="B56" s="62" t="s">
        <v>159</v>
      </c>
      <c r="C56" s="63" t="s">
        <v>434</v>
      </c>
      <c r="D56" s="64">
        <v>8875466</v>
      </c>
      <c r="E56" s="64">
        <v>766082.88</v>
      </c>
      <c r="F56" s="86">
        <f t="shared" si="5"/>
        <v>8109383.12</v>
      </c>
    </row>
    <row r="57" spans="1:6" ht="24">
      <c r="A57" s="103" t="s">
        <v>383</v>
      </c>
      <c r="B57" s="62" t="s">
        <v>159</v>
      </c>
      <c r="C57" s="63" t="s">
        <v>435</v>
      </c>
      <c r="D57" s="64">
        <v>25030735</v>
      </c>
      <c r="E57" s="64">
        <v>2436166.86</v>
      </c>
      <c r="F57" s="86">
        <f t="shared" si="5"/>
        <v>22594568.14</v>
      </c>
    </row>
    <row r="58" spans="1:6" ht="12.75">
      <c r="A58" s="103" t="s">
        <v>385</v>
      </c>
      <c r="B58" s="62" t="s">
        <v>159</v>
      </c>
      <c r="C58" s="63" t="s">
        <v>436</v>
      </c>
      <c r="D58" s="64">
        <v>169000</v>
      </c>
      <c r="E58" s="64">
        <v>169000</v>
      </c>
      <c r="F58" s="86">
        <f t="shared" si="5"/>
        <v>0</v>
      </c>
    </row>
    <row r="59" spans="1:6" ht="24">
      <c r="A59" s="103" t="s">
        <v>386</v>
      </c>
      <c r="B59" s="62" t="s">
        <v>159</v>
      </c>
      <c r="C59" s="63" t="s">
        <v>588</v>
      </c>
      <c r="D59" s="64">
        <v>55000</v>
      </c>
      <c r="E59" s="64">
        <v>35884</v>
      </c>
      <c r="F59" s="86">
        <f t="shared" si="5"/>
        <v>19116</v>
      </c>
    </row>
    <row r="60" spans="1:6" ht="12.75">
      <c r="A60" s="103" t="s">
        <v>387</v>
      </c>
      <c r="B60" s="62" t="s">
        <v>159</v>
      </c>
      <c r="C60" s="63" t="s">
        <v>437</v>
      </c>
      <c r="D60" s="64">
        <v>15000</v>
      </c>
      <c r="E60" s="64">
        <v>5044.68</v>
      </c>
      <c r="F60" s="86">
        <f t="shared" si="5"/>
        <v>9955.32</v>
      </c>
    </row>
    <row r="61" spans="1:6" ht="36">
      <c r="A61" s="102" t="s">
        <v>211</v>
      </c>
      <c r="B61" s="16" t="s">
        <v>159</v>
      </c>
      <c r="C61" s="61" t="s">
        <v>212</v>
      </c>
      <c r="D61" s="37">
        <v>5129000</v>
      </c>
      <c r="E61" s="37">
        <v>66000</v>
      </c>
      <c r="F61" s="86">
        <f t="shared" si="5"/>
        <v>5063000</v>
      </c>
    </row>
    <row r="62" spans="1:6" ht="22.5">
      <c r="A62" s="105" t="s">
        <v>383</v>
      </c>
      <c r="B62" s="65" t="s">
        <v>159</v>
      </c>
      <c r="C62" s="63" t="s">
        <v>438</v>
      </c>
      <c r="D62" s="64">
        <v>5063000</v>
      </c>
      <c r="E62" s="64">
        <v>0</v>
      </c>
      <c r="F62" s="86">
        <f t="shared" si="5"/>
        <v>5063000</v>
      </c>
    </row>
    <row r="63" spans="1:6" ht="12.75">
      <c r="A63" s="105" t="s">
        <v>385</v>
      </c>
      <c r="B63" s="65" t="s">
        <v>159</v>
      </c>
      <c r="C63" s="63" t="s">
        <v>439</v>
      </c>
      <c r="D63" s="64">
        <v>66000</v>
      </c>
      <c r="E63" s="64">
        <v>66000</v>
      </c>
      <c r="F63" s="86">
        <f t="shared" si="5"/>
        <v>0</v>
      </c>
    </row>
    <row r="64" spans="1:6" ht="12.75">
      <c r="A64" s="104" t="s">
        <v>7</v>
      </c>
      <c r="B64" s="16" t="s">
        <v>159</v>
      </c>
      <c r="C64" s="61" t="s">
        <v>8</v>
      </c>
      <c r="D64" s="37">
        <v>1953692431</v>
      </c>
      <c r="E64" s="37">
        <v>794869267.21</v>
      </c>
      <c r="F64" s="86">
        <f t="shared" si="5"/>
        <v>1158823163.79</v>
      </c>
    </row>
    <row r="65" spans="1:6" ht="12.75">
      <c r="A65" s="102" t="s">
        <v>589</v>
      </c>
      <c r="B65" s="29" t="s">
        <v>159</v>
      </c>
      <c r="C65" s="61" t="s">
        <v>590</v>
      </c>
      <c r="D65" s="37">
        <v>11683360</v>
      </c>
      <c r="E65" s="28">
        <v>0</v>
      </c>
      <c r="F65" s="86">
        <f t="shared" si="5"/>
        <v>11683360</v>
      </c>
    </row>
    <row r="66" spans="1:6" ht="18" customHeight="1">
      <c r="A66" s="103" t="s">
        <v>423</v>
      </c>
      <c r="B66" s="65" t="s">
        <v>159</v>
      </c>
      <c r="C66" s="63" t="s">
        <v>591</v>
      </c>
      <c r="D66" s="64">
        <v>11683360</v>
      </c>
      <c r="E66" s="64">
        <v>0</v>
      </c>
      <c r="F66" s="86">
        <f aca="true" t="shared" si="6" ref="F66:F96">D66-E66</f>
        <v>11683360</v>
      </c>
    </row>
    <row r="67" spans="1:6" ht="12.75">
      <c r="A67" s="102" t="s">
        <v>172</v>
      </c>
      <c r="B67" s="16" t="s">
        <v>159</v>
      </c>
      <c r="C67" s="61" t="s">
        <v>173</v>
      </c>
      <c r="D67" s="37">
        <v>5442696</v>
      </c>
      <c r="E67" s="37">
        <v>902355.9</v>
      </c>
      <c r="F67" s="86">
        <f t="shared" si="6"/>
        <v>4540340.1</v>
      </c>
    </row>
    <row r="68" spans="1:6" ht="24">
      <c r="A68" s="103" t="s">
        <v>383</v>
      </c>
      <c r="B68" s="65" t="s">
        <v>159</v>
      </c>
      <c r="C68" s="63" t="s">
        <v>442</v>
      </c>
      <c r="D68" s="64">
        <v>5442696</v>
      </c>
      <c r="E68" s="64">
        <v>902355.9</v>
      </c>
      <c r="F68" s="86">
        <f t="shared" si="6"/>
        <v>4540340.1</v>
      </c>
    </row>
    <row r="69" spans="1:6" ht="12.75">
      <c r="A69" s="102" t="s">
        <v>347</v>
      </c>
      <c r="B69" s="16" t="s">
        <v>159</v>
      </c>
      <c r="C69" s="61" t="s">
        <v>348</v>
      </c>
      <c r="D69" s="37">
        <v>1923182136</v>
      </c>
      <c r="E69" s="37">
        <v>791137943.74</v>
      </c>
      <c r="F69" s="86">
        <f t="shared" si="6"/>
        <v>1132044192.26</v>
      </c>
    </row>
    <row r="70" spans="1:6" ht="12.75">
      <c r="A70" s="103" t="s">
        <v>410</v>
      </c>
      <c r="B70" s="65" t="s">
        <v>159</v>
      </c>
      <c r="C70" s="63" t="s">
        <v>443</v>
      </c>
      <c r="D70" s="64">
        <v>17218840</v>
      </c>
      <c r="E70" s="64">
        <v>9401152.22</v>
      </c>
      <c r="F70" s="86">
        <f t="shared" si="6"/>
        <v>7817687.779999999</v>
      </c>
    </row>
    <row r="71" spans="1:6" ht="24">
      <c r="A71" s="103" t="s">
        <v>412</v>
      </c>
      <c r="B71" s="65" t="s">
        <v>159</v>
      </c>
      <c r="C71" s="63" t="s">
        <v>444</v>
      </c>
      <c r="D71" s="64">
        <v>4372500</v>
      </c>
      <c r="E71" s="64">
        <v>578700</v>
      </c>
      <c r="F71" s="86">
        <f t="shared" si="6"/>
        <v>3793800</v>
      </c>
    </row>
    <row r="72" spans="1:6" ht="48">
      <c r="A72" s="103" t="s">
        <v>414</v>
      </c>
      <c r="B72" s="65" t="s">
        <v>159</v>
      </c>
      <c r="C72" s="63" t="s">
        <v>445</v>
      </c>
      <c r="D72" s="64">
        <v>6520585</v>
      </c>
      <c r="E72" s="64">
        <v>2880006.6</v>
      </c>
      <c r="F72" s="86">
        <f t="shared" si="6"/>
        <v>3640578.4</v>
      </c>
    </row>
    <row r="73" spans="1:6" ht="24">
      <c r="A73" s="103" t="s">
        <v>381</v>
      </c>
      <c r="B73" s="65" t="s">
        <v>159</v>
      </c>
      <c r="C73" s="63" t="s">
        <v>446</v>
      </c>
      <c r="D73" s="64">
        <v>3253936</v>
      </c>
      <c r="E73" s="64">
        <v>1961950.09</v>
      </c>
      <c r="F73" s="86">
        <f t="shared" si="6"/>
        <v>1291985.91</v>
      </c>
    </row>
    <row r="74" spans="1:6" ht="27.75" customHeight="1">
      <c r="A74" s="103" t="s">
        <v>392</v>
      </c>
      <c r="B74" s="65" t="s">
        <v>159</v>
      </c>
      <c r="C74" s="63" t="s">
        <v>447</v>
      </c>
      <c r="D74" s="64">
        <v>56490300</v>
      </c>
      <c r="E74" s="64">
        <v>4273000</v>
      </c>
      <c r="F74" s="86">
        <f t="shared" si="6"/>
        <v>52217300</v>
      </c>
    </row>
    <row r="75" spans="1:6" ht="24">
      <c r="A75" s="103" t="s">
        <v>383</v>
      </c>
      <c r="B75" s="65" t="s">
        <v>159</v>
      </c>
      <c r="C75" s="63" t="s">
        <v>448</v>
      </c>
      <c r="D75" s="64">
        <v>526972262</v>
      </c>
      <c r="E75" s="64">
        <v>234021956.03</v>
      </c>
      <c r="F75" s="86">
        <f t="shared" si="6"/>
        <v>292950305.97</v>
      </c>
    </row>
    <row r="76" spans="1:6" ht="36">
      <c r="A76" s="103" t="s">
        <v>441</v>
      </c>
      <c r="B76" s="65" t="s">
        <v>159</v>
      </c>
      <c r="C76" s="63" t="s">
        <v>449</v>
      </c>
      <c r="D76" s="64">
        <v>1308080808</v>
      </c>
      <c r="E76" s="64">
        <v>538001828.8</v>
      </c>
      <c r="F76" s="86">
        <f t="shared" si="6"/>
        <v>770078979.2</v>
      </c>
    </row>
    <row r="77" spans="1:6" ht="24">
      <c r="A77" s="103" t="s">
        <v>386</v>
      </c>
      <c r="B77" s="65" t="s">
        <v>159</v>
      </c>
      <c r="C77" s="63" t="s">
        <v>450</v>
      </c>
      <c r="D77" s="64">
        <v>60155</v>
      </c>
      <c r="E77" s="64">
        <v>0</v>
      </c>
      <c r="F77" s="86">
        <f t="shared" si="6"/>
        <v>60155</v>
      </c>
    </row>
    <row r="78" spans="1:6" ht="12.75">
      <c r="A78" s="103" t="s">
        <v>387</v>
      </c>
      <c r="B78" s="65" t="s">
        <v>159</v>
      </c>
      <c r="C78" s="63" t="s">
        <v>451</v>
      </c>
      <c r="D78" s="64">
        <v>162750</v>
      </c>
      <c r="E78" s="64">
        <v>9350</v>
      </c>
      <c r="F78" s="86">
        <f t="shared" si="6"/>
        <v>153400</v>
      </c>
    </row>
    <row r="79" spans="1:6" ht="12.75">
      <c r="A79" s="103" t="s">
        <v>396</v>
      </c>
      <c r="B79" s="65" t="s">
        <v>159</v>
      </c>
      <c r="C79" s="63" t="s">
        <v>638</v>
      </c>
      <c r="D79" s="64">
        <v>50000</v>
      </c>
      <c r="E79" s="64">
        <v>10000</v>
      </c>
      <c r="F79" s="86">
        <f t="shared" si="6"/>
        <v>40000</v>
      </c>
    </row>
    <row r="80" spans="1:6" ht="12.75">
      <c r="A80" s="102" t="s">
        <v>592</v>
      </c>
      <c r="B80" s="16" t="s">
        <v>159</v>
      </c>
      <c r="C80" s="61" t="s">
        <v>593</v>
      </c>
      <c r="D80" s="37">
        <v>2184239</v>
      </c>
      <c r="E80" s="37">
        <v>1218439</v>
      </c>
      <c r="F80" s="86">
        <f t="shared" si="6"/>
        <v>965800</v>
      </c>
    </row>
    <row r="81" spans="1:6" ht="24">
      <c r="A81" s="103" t="s">
        <v>381</v>
      </c>
      <c r="B81" s="62" t="s">
        <v>159</v>
      </c>
      <c r="C81" s="63" t="s">
        <v>594</v>
      </c>
      <c r="D81" s="64">
        <v>1241138</v>
      </c>
      <c r="E81" s="64">
        <v>1218439</v>
      </c>
      <c r="F81" s="86">
        <f t="shared" si="6"/>
        <v>22699</v>
      </c>
    </row>
    <row r="82" spans="1:6" ht="36">
      <c r="A82" s="103" t="s">
        <v>422</v>
      </c>
      <c r="B82" s="62" t="s">
        <v>159</v>
      </c>
      <c r="C82" s="63" t="s">
        <v>595</v>
      </c>
      <c r="D82" s="64">
        <v>901280</v>
      </c>
      <c r="E82" s="64">
        <v>0</v>
      </c>
      <c r="F82" s="86">
        <f t="shared" si="6"/>
        <v>901280</v>
      </c>
    </row>
    <row r="83" spans="1:6" ht="36">
      <c r="A83" s="103" t="s">
        <v>473</v>
      </c>
      <c r="B83" s="62" t="s">
        <v>159</v>
      </c>
      <c r="C83" s="63" t="s">
        <v>596</v>
      </c>
      <c r="D83" s="64">
        <v>41821</v>
      </c>
      <c r="E83" s="64">
        <v>0</v>
      </c>
      <c r="F83" s="86">
        <f t="shared" si="6"/>
        <v>41821</v>
      </c>
    </row>
    <row r="84" spans="1:6" ht="24">
      <c r="A84" s="102" t="s">
        <v>174</v>
      </c>
      <c r="B84" s="16" t="s">
        <v>159</v>
      </c>
      <c r="C84" s="61" t="s">
        <v>175</v>
      </c>
      <c r="D84" s="37">
        <v>11200000</v>
      </c>
      <c r="E84" s="37">
        <v>1610528.57</v>
      </c>
      <c r="F84" s="86">
        <f t="shared" si="6"/>
        <v>9589471.43</v>
      </c>
    </row>
    <row r="85" spans="1:6" ht="22.5">
      <c r="A85" s="105" t="s">
        <v>383</v>
      </c>
      <c r="B85" s="65" t="s">
        <v>159</v>
      </c>
      <c r="C85" s="63" t="s">
        <v>452</v>
      </c>
      <c r="D85" s="64">
        <v>7750000</v>
      </c>
      <c r="E85" s="64">
        <v>1211050.61</v>
      </c>
      <c r="F85" s="86">
        <f t="shared" si="6"/>
        <v>6538949.39</v>
      </c>
    </row>
    <row r="86" spans="1:6" ht="33.75">
      <c r="A86" s="105" t="s">
        <v>453</v>
      </c>
      <c r="B86" s="65" t="s">
        <v>159</v>
      </c>
      <c r="C86" s="63" t="s">
        <v>454</v>
      </c>
      <c r="D86" s="64">
        <v>2650000</v>
      </c>
      <c r="E86" s="64">
        <v>0</v>
      </c>
      <c r="F86" s="86">
        <f t="shared" si="6"/>
        <v>2650000</v>
      </c>
    </row>
    <row r="87" spans="1:6" ht="12.75">
      <c r="A87" s="105" t="s">
        <v>455</v>
      </c>
      <c r="B87" s="65" t="s">
        <v>159</v>
      </c>
      <c r="C87" s="63" t="s">
        <v>456</v>
      </c>
      <c r="D87" s="64">
        <v>800000</v>
      </c>
      <c r="E87" s="64">
        <v>399477.96</v>
      </c>
      <c r="F87" s="86">
        <f t="shared" si="6"/>
        <v>400522.04</v>
      </c>
    </row>
    <row r="88" spans="1:6" ht="12.75">
      <c r="A88" s="104" t="s">
        <v>176</v>
      </c>
      <c r="B88" s="16" t="s">
        <v>159</v>
      </c>
      <c r="C88" s="61" t="s">
        <v>177</v>
      </c>
      <c r="D88" s="37">
        <v>1168115907.73</v>
      </c>
      <c r="E88" s="37">
        <v>589865671.48</v>
      </c>
      <c r="F88" s="86">
        <f t="shared" si="6"/>
        <v>578250236.25</v>
      </c>
    </row>
    <row r="89" spans="1:6" ht="12.75">
      <c r="A89" s="102" t="s">
        <v>178</v>
      </c>
      <c r="B89" s="16" t="s">
        <v>159</v>
      </c>
      <c r="C89" s="61" t="s">
        <v>179</v>
      </c>
      <c r="D89" s="37">
        <v>8266100</v>
      </c>
      <c r="E89" s="37">
        <v>5548568.11</v>
      </c>
      <c r="F89" s="86">
        <f t="shared" si="6"/>
        <v>2717531.8899999997</v>
      </c>
    </row>
    <row r="90" spans="1:6" ht="12.75">
      <c r="A90" s="103" t="s">
        <v>385</v>
      </c>
      <c r="B90" s="65" t="s">
        <v>159</v>
      </c>
      <c r="C90" s="63" t="s">
        <v>457</v>
      </c>
      <c r="D90" s="64">
        <v>1744000</v>
      </c>
      <c r="E90" s="64">
        <v>1744000</v>
      </c>
      <c r="F90" s="86">
        <f t="shared" si="6"/>
        <v>0</v>
      </c>
    </row>
    <row r="91" spans="1:6" ht="12.75">
      <c r="A91" s="103" t="s">
        <v>396</v>
      </c>
      <c r="B91" s="65" t="s">
        <v>159</v>
      </c>
      <c r="C91" s="63" t="s">
        <v>458</v>
      </c>
      <c r="D91" s="64">
        <v>6522100</v>
      </c>
      <c r="E91" s="64">
        <v>3804568.11</v>
      </c>
      <c r="F91" s="86">
        <f t="shared" si="6"/>
        <v>2717531.89</v>
      </c>
    </row>
    <row r="92" spans="1:6" ht="12.75">
      <c r="A92" s="102" t="s">
        <v>180</v>
      </c>
      <c r="B92" s="16" t="s">
        <v>159</v>
      </c>
      <c r="C92" s="61" t="s">
        <v>181</v>
      </c>
      <c r="D92" s="37">
        <v>1055131567.73</v>
      </c>
      <c r="E92" s="37">
        <v>562026405.63</v>
      </c>
      <c r="F92" s="86">
        <f t="shared" si="6"/>
        <v>493105162.1</v>
      </c>
    </row>
    <row r="93" spans="1:6" ht="36">
      <c r="A93" s="103" t="s">
        <v>441</v>
      </c>
      <c r="B93" s="65" t="s">
        <v>159</v>
      </c>
      <c r="C93" s="63" t="s">
        <v>459</v>
      </c>
      <c r="D93" s="64">
        <v>1054946567.73</v>
      </c>
      <c r="E93" s="64">
        <v>561841405.63</v>
      </c>
      <c r="F93" s="86">
        <f t="shared" si="6"/>
        <v>493105162.1</v>
      </c>
    </row>
    <row r="94" spans="1:6" ht="12.75">
      <c r="A94" s="103" t="s">
        <v>385</v>
      </c>
      <c r="B94" s="65" t="s">
        <v>159</v>
      </c>
      <c r="C94" s="63" t="s">
        <v>460</v>
      </c>
      <c r="D94" s="64">
        <v>185000</v>
      </c>
      <c r="E94" s="64">
        <v>185000</v>
      </c>
      <c r="F94" s="86">
        <f t="shared" si="6"/>
        <v>0</v>
      </c>
    </row>
    <row r="95" spans="1:6" ht="12.75">
      <c r="A95" s="102" t="s">
        <v>349</v>
      </c>
      <c r="B95" s="16" t="s">
        <v>159</v>
      </c>
      <c r="C95" s="61" t="s">
        <v>350</v>
      </c>
      <c r="D95" s="37">
        <v>104718240</v>
      </c>
      <c r="E95" s="37">
        <v>22290697.74</v>
      </c>
      <c r="F95" s="86">
        <f t="shared" si="6"/>
        <v>82427542.26</v>
      </c>
    </row>
    <row r="96" spans="1:6" ht="12.75">
      <c r="A96" s="103" t="s">
        <v>410</v>
      </c>
      <c r="B96" s="65" t="s">
        <v>159</v>
      </c>
      <c r="C96" s="63" t="s">
        <v>461</v>
      </c>
      <c r="D96" s="64">
        <v>7511545</v>
      </c>
      <c r="E96" s="64">
        <v>4296077.03</v>
      </c>
      <c r="F96" s="86">
        <f t="shared" si="6"/>
        <v>3215467.9699999997</v>
      </c>
    </row>
    <row r="97" spans="1:6" ht="24">
      <c r="A97" s="103" t="s">
        <v>412</v>
      </c>
      <c r="B97" s="65" t="s">
        <v>159</v>
      </c>
      <c r="C97" s="63" t="s">
        <v>462</v>
      </c>
      <c r="D97" s="64">
        <v>1577400</v>
      </c>
      <c r="E97" s="64">
        <v>1517400</v>
      </c>
      <c r="F97" s="86">
        <f aca="true" t="shared" si="7" ref="F97:F117">D97-E97</f>
        <v>60000</v>
      </c>
    </row>
    <row r="98" spans="1:6" ht="48">
      <c r="A98" s="103" t="s">
        <v>414</v>
      </c>
      <c r="B98" s="65" t="s">
        <v>159</v>
      </c>
      <c r="C98" s="63" t="s">
        <v>463</v>
      </c>
      <c r="D98" s="64">
        <v>2744862</v>
      </c>
      <c r="E98" s="64">
        <v>1620544.11</v>
      </c>
      <c r="F98" s="86">
        <f t="shared" si="7"/>
        <v>1124317.89</v>
      </c>
    </row>
    <row r="99" spans="1:6" ht="24">
      <c r="A99" s="103" t="s">
        <v>381</v>
      </c>
      <c r="B99" s="65" t="s">
        <v>159</v>
      </c>
      <c r="C99" s="63" t="s">
        <v>464</v>
      </c>
      <c r="D99" s="64">
        <v>405970</v>
      </c>
      <c r="E99" s="64">
        <v>191944.21</v>
      </c>
      <c r="F99" s="86">
        <f t="shared" si="7"/>
        <v>214025.79</v>
      </c>
    </row>
    <row r="100" spans="1:6" ht="26.25" customHeight="1">
      <c r="A100" s="103" t="s">
        <v>392</v>
      </c>
      <c r="B100" s="65" t="s">
        <v>159</v>
      </c>
      <c r="C100" s="63" t="s">
        <v>662</v>
      </c>
      <c r="D100" s="64">
        <v>100000</v>
      </c>
      <c r="E100" s="64">
        <v>0</v>
      </c>
      <c r="F100" s="86">
        <f t="shared" si="7"/>
        <v>100000</v>
      </c>
    </row>
    <row r="101" spans="1:6" ht="24">
      <c r="A101" s="103" t="s">
        <v>383</v>
      </c>
      <c r="B101" s="65" t="s">
        <v>159</v>
      </c>
      <c r="C101" s="63" t="s">
        <v>465</v>
      </c>
      <c r="D101" s="64">
        <v>89970309</v>
      </c>
      <c r="E101" s="64">
        <v>12307632.39</v>
      </c>
      <c r="F101" s="86">
        <f t="shared" si="7"/>
        <v>77662676.61</v>
      </c>
    </row>
    <row r="102" spans="1:6" ht="12.75">
      <c r="A102" s="103" t="s">
        <v>385</v>
      </c>
      <c r="B102" s="65" t="s">
        <v>159</v>
      </c>
      <c r="C102" s="63" t="s">
        <v>466</v>
      </c>
      <c r="D102" s="64">
        <v>2355000</v>
      </c>
      <c r="E102" s="64">
        <v>2355000</v>
      </c>
      <c r="F102" s="86">
        <f t="shared" si="7"/>
        <v>0</v>
      </c>
    </row>
    <row r="103" spans="1:6" ht="24">
      <c r="A103" s="103" t="s">
        <v>386</v>
      </c>
      <c r="B103" s="65" t="s">
        <v>159</v>
      </c>
      <c r="C103" s="63" t="s">
        <v>467</v>
      </c>
      <c r="D103" s="64">
        <v>48972</v>
      </c>
      <c r="E103" s="64">
        <v>0</v>
      </c>
      <c r="F103" s="86">
        <f t="shared" si="7"/>
        <v>48972</v>
      </c>
    </row>
    <row r="104" spans="1:6" ht="12.75">
      <c r="A104" s="103" t="s">
        <v>387</v>
      </c>
      <c r="B104" s="65" t="s">
        <v>159</v>
      </c>
      <c r="C104" s="63" t="s">
        <v>468</v>
      </c>
      <c r="D104" s="64">
        <v>4182</v>
      </c>
      <c r="E104" s="64">
        <v>2100</v>
      </c>
      <c r="F104" s="86">
        <f t="shared" si="7"/>
        <v>2082</v>
      </c>
    </row>
    <row r="105" spans="1:6" ht="12.75">
      <c r="A105" s="102" t="s">
        <v>182</v>
      </c>
      <c r="B105" s="29" t="s">
        <v>159</v>
      </c>
      <c r="C105" s="61" t="s">
        <v>183</v>
      </c>
      <c r="D105" s="37">
        <v>4050000</v>
      </c>
      <c r="E105" s="37">
        <v>199999.33</v>
      </c>
      <c r="F105" s="86">
        <f t="shared" si="7"/>
        <v>3850000.67</v>
      </c>
    </row>
    <row r="106" spans="1:6" ht="24">
      <c r="A106" s="102" t="s">
        <v>184</v>
      </c>
      <c r="B106" s="16" t="s">
        <v>159</v>
      </c>
      <c r="C106" s="61" t="s">
        <v>185</v>
      </c>
      <c r="D106" s="37">
        <v>4050000</v>
      </c>
      <c r="E106" s="37">
        <v>199999.33</v>
      </c>
      <c r="F106" s="86">
        <f t="shared" si="7"/>
        <v>3850000.67</v>
      </c>
    </row>
    <row r="107" spans="1:6" ht="24">
      <c r="A107" s="103" t="s">
        <v>383</v>
      </c>
      <c r="B107" s="65" t="s">
        <v>159</v>
      </c>
      <c r="C107" s="63" t="s">
        <v>469</v>
      </c>
      <c r="D107" s="64">
        <v>4050000</v>
      </c>
      <c r="E107" s="64">
        <v>199999.33</v>
      </c>
      <c r="F107" s="86">
        <f t="shared" si="7"/>
        <v>3850000.67</v>
      </c>
    </row>
    <row r="108" spans="1:6" ht="12.75">
      <c r="A108" s="102" t="s">
        <v>186</v>
      </c>
      <c r="B108" s="16" t="s">
        <v>159</v>
      </c>
      <c r="C108" s="61" t="s">
        <v>187</v>
      </c>
      <c r="D108" s="37">
        <v>8999228773</v>
      </c>
      <c r="E108" s="37">
        <v>4418304307.5</v>
      </c>
      <c r="F108" s="86">
        <f t="shared" si="7"/>
        <v>4580924465.5</v>
      </c>
    </row>
    <row r="109" spans="1:6" ht="12.75">
      <c r="A109" s="102" t="s">
        <v>188</v>
      </c>
      <c r="B109" s="16" t="s">
        <v>159</v>
      </c>
      <c r="C109" s="61" t="s">
        <v>189</v>
      </c>
      <c r="D109" s="37">
        <v>2448913074</v>
      </c>
      <c r="E109" s="37">
        <v>1419760411.15</v>
      </c>
      <c r="F109" s="86">
        <f t="shared" si="7"/>
        <v>1029152662.8499999</v>
      </c>
    </row>
    <row r="110" spans="1:6" ht="24">
      <c r="A110" s="103" t="s">
        <v>383</v>
      </c>
      <c r="B110" s="65" t="s">
        <v>159</v>
      </c>
      <c r="C110" s="63" t="s">
        <v>597</v>
      </c>
      <c r="D110" s="64">
        <v>58103160</v>
      </c>
      <c r="E110" s="64">
        <v>22863128.03</v>
      </c>
      <c r="F110" s="86">
        <f t="shared" si="7"/>
        <v>35240031.97</v>
      </c>
    </row>
    <row r="111" spans="1:6" ht="36">
      <c r="A111" s="103" t="s">
        <v>421</v>
      </c>
      <c r="B111" s="65" t="s">
        <v>159</v>
      </c>
      <c r="C111" s="63" t="s">
        <v>598</v>
      </c>
      <c r="D111" s="64">
        <v>196961000</v>
      </c>
      <c r="E111" s="64">
        <v>194990623.31</v>
      </c>
      <c r="F111" s="86">
        <f t="shared" si="7"/>
        <v>1970376.6899999976</v>
      </c>
    </row>
    <row r="112" spans="1:6" ht="36">
      <c r="A112" s="103" t="s">
        <v>441</v>
      </c>
      <c r="B112" s="65" t="s">
        <v>159</v>
      </c>
      <c r="C112" s="63" t="s">
        <v>470</v>
      </c>
      <c r="D112" s="64">
        <v>120837402</v>
      </c>
      <c r="E112" s="64">
        <v>85740</v>
      </c>
      <c r="F112" s="86">
        <f t="shared" si="7"/>
        <v>120751662</v>
      </c>
    </row>
    <row r="113" spans="1:6" ht="36">
      <c r="A113" s="103" t="s">
        <v>422</v>
      </c>
      <c r="B113" s="65" t="s">
        <v>159</v>
      </c>
      <c r="C113" s="63" t="s">
        <v>471</v>
      </c>
      <c r="D113" s="64">
        <v>1749016885</v>
      </c>
      <c r="E113" s="64">
        <v>1060011789.6</v>
      </c>
      <c r="F113" s="86">
        <f t="shared" si="7"/>
        <v>689005095.4</v>
      </c>
    </row>
    <row r="114" spans="1:6" ht="16.5" customHeight="1">
      <c r="A114" s="103" t="s">
        <v>423</v>
      </c>
      <c r="B114" s="65" t="s">
        <v>159</v>
      </c>
      <c r="C114" s="63" t="s">
        <v>472</v>
      </c>
      <c r="D114" s="64">
        <v>74053139</v>
      </c>
      <c r="E114" s="64">
        <v>19707298.21</v>
      </c>
      <c r="F114" s="86">
        <f t="shared" si="7"/>
        <v>54345840.79</v>
      </c>
    </row>
    <row r="115" spans="1:6" ht="36">
      <c r="A115" s="103" t="s">
        <v>473</v>
      </c>
      <c r="B115" s="65" t="s">
        <v>159</v>
      </c>
      <c r="C115" s="63" t="s">
        <v>474</v>
      </c>
      <c r="D115" s="64">
        <v>117769159</v>
      </c>
      <c r="E115" s="64">
        <v>70091945</v>
      </c>
      <c r="F115" s="86">
        <f t="shared" si="7"/>
        <v>47677214</v>
      </c>
    </row>
    <row r="116" spans="1:6" ht="14.25" customHeight="1">
      <c r="A116" s="103" t="s">
        <v>475</v>
      </c>
      <c r="B116" s="65" t="s">
        <v>159</v>
      </c>
      <c r="C116" s="63" t="s">
        <v>476</v>
      </c>
      <c r="D116" s="64">
        <v>9667329</v>
      </c>
      <c r="E116" s="64">
        <v>1467277</v>
      </c>
      <c r="F116" s="86">
        <f t="shared" si="7"/>
        <v>8200052</v>
      </c>
    </row>
    <row r="117" spans="1:6" ht="12.75">
      <c r="A117" s="103" t="s">
        <v>424</v>
      </c>
      <c r="B117" s="65" t="s">
        <v>159</v>
      </c>
      <c r="C117" s="63" t="s">
        <v>477</v>
      </c>
      <c r="D117" s="64">
        <v>122505000</v>
      </c>
      <c r="E117" s="64">
        <v>50542610</v>
      </c>
      <c r="F117" s="86">
        <f t="shared" si="7"/>
        <v>71962390</v>
      </c>
    </row>
    <row r="118" spans="1:6" ht="12.75">
      <c r="A118" s="102" t="s">
        <v>190</v>
      </c>
      <c r="B118" s="16" t="s">
        <v>159</v>
      </c>
      <c r="C118" s="61" t="s">
        <v>191</v>
      </c>
      <c r="D118" s="37">
        <v>6167970581</v>
      </c>
      <c r="E118" s="37">
        <v>2733646333.05</v>
      </c>
      <c r="F118" s="86">
        <f>D118-E118</f>
        <v>3434324247.95</v>
      </c>
    </row>
    <row r="119" spans="1:6" ht="12.75">
      <c r="A119" s="103" t="s">
        <v>410</v>
      </c>
      <c r="B119" s="65" t="s">
        <v>159</v>
      </c>
      <c r="C119" s="63" t="s">
        <v>478</v>
      </c>
      <c r="D119" s="64">
        <v>104666056</v>
      </c>
      <c r="E119" s="64">
        <v>61917366.1</v>
      </c>
      <c r="F119" s="86">
        <f aca="true" t="shared" si="8" ref="F119:F169">D119-E119</f>
        <v>42748689.9</v>
      </c>
    </row>
    <row r="120" spans="1:6" ht="24">
      <c r="A120" s="103" t="s">
        <v>412</v>
      </c>
      <c r="B120" s="65" t="s">
        <v>159</v>
      </c>
      <c r="C120" s="63" t="s">
        <v>599</v>
      </c>
      <c r="D120" s="64">
        <v>41194</v>
      </c>
      <c r="E120" s="64">
        <v>130</v>
      </c>
      <c r="F120" s="86">
        <f t="shared" si="8"/>
        <v>41064</v>
      </c>
    </row>
    <row r="121" spans="1:6" ht="48">
      <c r="A121" s="103" t="s">
        <v>414</v>
      </c>
      <c r="B121" s="65" t="s">
        <v>159</v>
      </c>
      <c r="C121" s="63" t="s">
        <v>479</v>
      </c>
      <c r="D121" s="64">
        <v>31609550</v>
      </c>
      <c r="E121" s="64">
        <v>18411715.99</v>
      </c>
      <c r="F121" s="86">
        <f t="shared" si="8"/>
        <v>13197834.010000002</v>
      </c>
    </row>
    <row r="122" spans="1:6" ht="24">
      <c r="A122" s="103" t="s">
        <v>381</v>
      </c>
      <c r="B122" s="65" t="s">
        <v>159</v>
      </c>
      <c r="C122" s="63" t="s">
        <v>480</v>
      </c>
      <c r="D122" s="64">
        <v>5690185.4</v>
      </c>
      <c r="E122" s="64">
        <v>1290220.51</v>
      </c>
      <c r="F122" s="86">
        <f t="shared" si="8"/>
        <v>4399964.890000001</v>
      </c>
    </row>
    <row r="123" spans="1:6" ht="24">
      <c r="A123" s="103" t="s">
        <v>383</v>
      </c>
      <c r="B123" s="65" t="s">
        <v>159</v>
      </c>
      <c r="C123" s="63" t="s">
        <v>481</v>
      </c>
      <c r="D123" s="64">
        <v>172664944</v>
      </c>
      <c r="E123" s="64">
        <v>57210218.61</v>
      </c>
      <c r="F123" s="86">
        <f t="shared" si="8"/>
        <v>115454725.39</v>
      </c>
    </row>
    <row r="124" spans="1:6" ht="12.75">
      <c r="A124" s="103" t="s">
        <v>655</v>
      </c>
      <c r="B124" s="65" t="s">
        <v>159</v>
      </c>
      <c r="C124" s="63" t="s">
        <v>656</v>
      </c>
      <c r="D124" s="64">
        <v>159202</v>
      </c>
      <c r="E124" s="64">
        <v>159202</v>
      </c>
      <c r="F124" s="86">
        <f t="shared" si="8"/>
        <v>0</v>
      </c>
    </row>
    <row r="125" spans="1:6" ht="36">
      <c r="A125" s="103" t="s">
        <v>441</v>
      </c>
      <c r="B125" s="65" t="s">
        <v>159</v>
      </c>
      <c r="C125" s="63" t="s">
        <v>482</v>
      </c>
      <c r="D125" s="64">
        <v>1701768530</v>
      </c>
      <c r="E125" s="64">
        <v>90489996.82</v>
      </c>
      <c r="F125" s="86">
        <f t="shared" si="8"/>
        <v>1611278533.18</v>
      </c>
    </row>
    <row r="126" spans="1:6" ht="36">
      <c r="A126" s="103" t="s">
        <v>422</v>
      </c>
      <c r="B126" s="65" t="s">
        <v>159</v>
      </c>
      <c r="C126" s="63" t="s">
        <v>483</v>
      </c>
      <c r="D126" s="64">
        <v>3132617895</v>
      </c>
      <c r="E126" s="64">
        <v>1975854235.8</v>
      </c>
      <c r="F126" s="86">
        <f t="shared" si="8"/>
        <v>1156763659.2</v>
      </c>
    </row>
    <row r="127" spans="1:6" ht="16.5" customHeight="1">
      <c r="A127" s="103" t="s">
        <v>423</v>
      </c>
      <c r="B127" s="65" t="s">
        <v>159</v>
      </c>
      <c r="C127" s="63" t="s">
        <v>484</v>
      </c>
      <c r="D127" s="64">
        <v>348048574.4</v>
      </c>
      <c r="E127" s="64">
        <v>128288820.35</v>
      </c>
      <c r="F127" s="86">
        <f t="shared" si="8"/>
        <v>219759754.04999998</v>
      </c>
    </row>
    <row r="128" spans="1:6" ht="36">
      <c r="A128" s="103" t="s">
        <v>473</v>
      </c>
      <c r="B128" s="65" t="s">
        <v>159</v>
      </c>
      <c r="C128" s="63" t="s">
        <v>485</v>
      </c>
      <c r="D128" s="64">
        <v>453773655</v>
      </c>
      <c r="E128" s="64">
        <v>310167195.62</v>
      </c>
      <c r="F128" s="86">
        <f t="shared" si="8"/>
        <v>143606459.38</v>
      </c>
    </row>
    <row r="129" spans="1:6" ht="15.75" customHeight="1">
      <c r="A129" s="103" t="s">
        <v>475</v>
      </c>
      <c r="B129" s="65" t="s">
        <v>159</v>
      </c>
      <c r="C129" s="63" t="s">
        <v>486</v>
      </c>
      <c r="D129" s="64">
        <v>35252488.2</v>
      </c>
      <c r="E129" s="64">
        <v>9087918.66</v>
      </c>
      <c r="F129" s="86">
        <f t="shared" si="8"/>
        <v>26164569.540000003</v>
      </c>
    </row>
    <row r="130" spans="1:6" ht="12.75">
      <c r="A130" s="103" t="s">
        <v>424</v>
      </c>
      <c r="B130" s="65" t="s">
        <v>159</v>
      </c>
      <c r="C130" s="63" t="s">
        <v>487</v>
      </c>
      <c r="D130" s="64">
        <v>180916300</v>
      </c>
      <c r="E130" s="64">
        <v>80233649.91</v>
      </c>
      <c r="F130" s="86">
        <f t="shared" si="8"/>
        <v>100682650.09</v>
      </c>
    </row>
    <row r="131" spans="1:6" ht="24">
      <c r="A131" s="103" t="s">
        <v>386</v>
      </c>
      <c r="B131" s="65" t="s">
        <v>159</v>
      </c>
      <c r="C131" s="63" t="s">
        <v>488</v>
      </c>
      <c r="D131" s="64">
        <v>626146</v>
      </c>
      <c r="E131" s="64">
        <v>470346</v>
      </c>
      <c r="F131" s="86">
        <f t="shared" si="8"/>
        <v>155800</v>
      </c>
    </row>
    <row r="132" spans="1:6" ht="12.75">
      <c r="A132" s="103" t="s">
        <v>387</v>
      </c>
      <c r="B132" s="65" t="s">
        <v>159</v>
      </c>
      <c r="C132" s="63" t="s">
        <v>489</v>
      </c>
      <c r="D132" s="64">
        <v>119000</v>
      </c>
      <c r="E132" s="64">
        <v>48456.64</v>
      </c>
      <c r="F132" s="86">
        <f t="shared" si="8"/>
        <v>70543.36</v>
      </c>
    </row>
    <row r="133" spans="1:6" ht="12.75">
      <c r="A133" s="103" t="s">
        <v>396</v>
      </c>
      <c r="B133" s="65" t="s">
        <v>159</v>
      </c>
      <c r="C133" s="63" t="s">
        <v>663</v>
      </c>
      <c r="D133" s="64">
        <v>16861</v>
      </c>
      <c r="E133" s="64">
        <v>16860.04</v>
      </c>
      <c r="F133" s="86">
        <f t="shared" si="8"/>
        <v>0.9599999999991269</v>
      </c>
    </row>
    <row r="134" spans="1:6" ht="24">
      <c r="A134" s="102" t="s">
        <v>192</v>
      </c>
      <c r="B134" s="16" t="s">
        <v>159</v>
      </c>
      <c r="C134" s="61" t="s">
        <v>102</v>
      </c>
      <c r="D134" s="37">
        <v>23779800</v>
      </c>
      <c r="E134" s="37">
        <v>13514411.75</v>
      </c>
      <c r="F134" s="86">
        <f t="shared" si="8"/>
        <v>10265388.25</v>
      </c>
    </row>
    <row r="135" spans="1:6" ht="36">
      <c r="A135" s="103" t="s">
        <v>422</v>
      </c>
      <c r="B135" s="65" t="s">
        <v>159</v>
      </c>
      <c r="C135" s="63" t="s">
        <v>490</v>
      </c>
      <c r="D135" s="64">
        <v>15800800</v>
      </c>
      <c r="E135" s="64">
        <v>10759100</v>
      </c>
      <c r="F135" s="86">
        <f t="shared" si="8"/>
        <v>5041700</v>
      </c>
    </row>
    <row r="136" spans="1:6" ht="16.5" customHeight="1">
      <c r="A136" s="103" t="s">
        <v>423</v>
      </c>
      <c r="B136" s="65" t="s">
        <v>159</v>
      </c>
      <c r="C136" s="63" t="s">
        <v>491</v>
      </c>
      <c r="D136" s="64">
        <v>7979000</v>
      </c>
      <c r="E136" s="64">
        <v>2755311.75</v>
      </c>
      <c r="F136" s="86">
        <f t="shared" si="8"/>
        <v>5223688.25</v>
      </c>
    </row>
    <row r="137" spans="1:6" ht="24">
      <c r="A137" s="102" t="s">
        <v>103</v>
      </c>
      <c r="B137" s="16" t="s">
        <v>159</v>
      </c>
      <c r="C137" s="61" t="s">
        <v>104</v>
      </c>
      <c r="D137" s="37">
        <v>2736000</v>
      </c>
      <c r="E137" s="37">
        <v>557733.28</v>
      </c>
      <c r="F137" s="86">
        <f t="shared" si="8"/>
        <v>2178266.7199999997</v>
      </c>
    </row>
    <row r="138" spans="1:6" ht="12.75">
      <c r="A138" s="103" t="s">
        <v>424</v>
      </c>
      <c r="B138" s="65" t="s">
        <v>159</v>
      </c>
      <c r="C138" s="63" t="s">
        <v>492</v>
      </c>
      <c r="D138" s="64">
        <v>2736000</v>
      </c>
      <c r="E138" s="64">
        <v>557733.28</v>
      </c>
      <c r="F138" s="86">
        <f t="shared" si="8"/>
        <v>2178266.7199999997</v>
      </c>
    </row>
    <row r="139" spans="1:6" ht="12.75">
      <c r="A139" s="102" t="s">
        <v>105</v>
      </c>
      <c r="B139" s="16" t="s">
        <v>159</v>
      </c>
      <c r="C139" s="61" t="s">
        <v>106</v>
      </c>
      <c r="D139" s="37">
        <v>44954000</v>
      </c>
      <c r="E139" s="37">
        <v>39739707.45</v>
      </c>
      <c r="F139" s="86">
        <f t="shared" si="8"/>
        <v>5214292.549999997</v>
      </c>
    </row>
    <row r="140" spans="1:6" ht="24">
      <c r="A140" s="103" t="s">
        <v>383</v>
      </c>
      <c r="B140" s="65" t="s">
        <v>159</v>
      </c>
      <c r="C140" s="63" t="s">
        <v>493</v>
      </c>
      <c r="D140" s="64">
        <v>27725305</v>
      </c>
      <c r="E140" s="64">
        <v>24876635.45</v>
      </c>
      <c r="F140" s="86">
        <f t="shared" si="8"/>
        <v>2848669.5500000007</v>
      </c>
    </row>
    <row r="141" spans="1:6" ht="15.75" customHeight="1">
      <c r="A141" s="103" t="s">
        <v>423</v>
      </c>
      <c r="B141" s="65" t="s">
        <v>159</v>
      </c>
      <c r="C141" s="63" t="s">
        <v>494</v>
      </c>
      <c r="D141" s="64">
        <v>15554167</v>
      </c>
      <c r="E141" s="64">
        <v>13800694.5</v>
      </c>
      <c r="F141" s="86">
        <f t="shared" si="8"/>
        <v>1753472.5</v>
      </c>
    </row>
    <row r="142" spans="1:6" ht="17.25" customHeight="1">
      <c r="A142" s="103" t="s">
        <v>475</v>
      </c>
      <c r="B142" s="65" t="s">
        <v>159</v>
      </c>
      <c r="C142" s="63" t="s">
        <v>495</v>
      </c>
      <c r="D142" s="64">
        <v>1674528</v>
      </c>
      <c r="E142" s="64">
        <v>1062377.5</v>
      </c>
      <c r="F142" s="86">
        <f t="shared" si="8"/>
        <v>612150.5</v>
      </c>
    </row>
    <row r="143" spans="1:6" ht="12.75">
      <c r="A143" s="102" t="s">
        <v>123</v>
      </c>
      <c r="B143" s="16" t="s">
        <v>159</v>
      </c>
      <c r="C143" s="61" t="s">
        <v>124</v>
      </c>
      <c r="D143" s="37">
        <v>310875318</v>
      </c>
      <c r="E143" s="37">
        <v>211085710.82</v>
      </c>
      <c r="F143" s="86">
        <f t="shared" si="8"/>
        <v>99789607.18</v>
      </c>
    </row>
    <row r="144" spans="1:6" ht="12.75">
      <c r="A144" s="103" t="s">
        <v>410</v>
      </c>
      <c r="B144" s="62" t="s">
        <v>159</v>
      </c>
      <c r="C144" s="63" t="s">
        <v>496</v>
      </c>
      <c r="D144" s="64">
        <v>134132300</v>
      </c>
      <c r="E144" s="64">
        <v>90616807.27</v>
      </c>
      <c r="F144" s="86">
        <f t="shared" si="8"/>
        <v>43515492.730000004</v>
      </c>
    </row>
    <row r="145" spans="1:6" ht="24">
      <c r="A145" s="103" t="s">
        <v>412</v>
      </c>
      <c r="B145" s="62" t="s">
        <v>159</v>
      </c>
      <c r="C145" s="63" t="s">
        <v>497</v>
      </c>
      <c r="D145" s="64">
        <v>39823600</v>
      </c>
      <c r="E145" s="64">
        <v>33970714.66</v>
      </c>
      <c r="F145" s="86">
        <f t="shared" si="8"/>
        <v>5852885.340000004</v>
      </c>
    </row>
    <row r="146" spans="1:6" ht="48">
      <c r="A146" s="103" t="s">
        <v>414</v>
      </c>
      <c r="B146" s="62" t="s">
        <v>159</v>
      </c>
      <c r="C146" s="63" t="s">
        <v>498</v>
      </c>
      <c r="D146" s="64">
        <v>51751300</v>
      </c>
      <c r="E146" s="64">
        <v>37000666.05</v>
      </c>
      <c r="F146" s="86">
        <f t="shared" si="8"/>
        <v>14750633.950000003</v>
      </c>
    </row>
    <row r="147" spans="1:6" ht="24">
      <c r="A147" s="103" t="s">
        <v>376</v>
      </c>
      <c r="B147" s="62" t="s">
        <v>159</v>
      </c>
      <c r="C147" s="63" t="s">
        <v>499</v>
      </c>
      <c r="D147" s="64">
        <v>32071800</v>
      </c>
      <c r="E147" s="64">
        <v>18512057.15</v>
      </c>
      <c r="F147" s="86">
        <f t="shared" si="8"/>
        <v>13559742.850000001</v>
      </c>
    </row>
    <row r="148" spans="1:6" ht="36">
      <c r="A148" s="103" t="s">
        <v>380</v>
      </c>
      <c r="B148" s="62" t="s">
        <v>159</v>
      </c>
      <c r="C148" s="63" t="s">
        <v>500</v>
      </c>
      <c r="D148" s="64">
        <v>8101800</v>
      </c>
      <c r="E148" s="64">
        <v>7313516.12</v>
      </c>
      <c r="F148" s="86">
        <f t="shared" si="8"/>
        <v>788283.8799999999</v>
      </c>
    </row>
    <row r="149" spans="1:6" ht="48">
      <c r="A149" s="103" t="s">
        <v>378</v>
      </c>
      <c r="B149" s="62" t="s">
        <v>159</v>
      </c>
      <c r="C149" s="63" t="s">
        <v>501</v>
      </c>
      <c r="D149" s="64">
        <v>12132400</v>
      </c>
      <c r="E149" s="64">
        <v>7279564.04</v>
      </c>
      <c r="F149" s="86">
        <f t="shared" si="8"/>
        <v>4852835.96</v>
      </c>
    </row>
    <row r="150" spans="1:6" ht="24">
      <c r="A150" s="103" t="s">
        <v>381</v>
      </c>
      <c r="B150" s="62" t="s">
        <v>159</v>
      </c>
      <c r="C150" s="63" t="s">
        <v>502</v>
      </c>
      <c r="D150" s="64">
        <v>14086062</v>
      </c>
      <c r="E150" s="64">
        <v>8559466.94</v>
      </c>
      <c r="F150" s="86">
        <f t="shared" si="8"/>
        <v>5526595.0600000005</v>
      </c>
    </row>
    <row r="151" spans="1:6" ht="24">
      <c r="A151" s="103" t="s">
        <v>383</v>
      </c>
      <c r="B151" s="62" t="s">
        <v>159</v>
      </c>
      <c r="C151" s="63" t="s">
        <v>503</v>
      </c>
      <c r="D151" s="64">
        <v>17569674.76</v>
      </c>
      <c r="E151" s="64">
        <v>7152721.35</v>
      </c>
      <c r="F151" s="86">
        <f t="shared" si="8"/>
        <v>10416953.410000002</v>
      </c>
    </row>
    <row r="152" spans="1:6" ht="24">
      <c r="A152" s="103" t="s">
        <v>386</v>
      </c>
      <c r="B152" s="62" t="s">
        <v>159</v>
      </c>
      <c r="C152" s="63" t="s">
        <v>504</v>
      </c>
      <c r="D152" s="64">
        <v>866855</v>
      </c>
      <c r="E152" s="64">
        <v>435188</v>
      </c>
      <c r="F152" s="86">
        <f t="shared" si="8"/>
        <v>431667</v>
      </c>
    </row>
    <row r="153" spans="1:6" ht="12.75">
      <c r="A153" s="103" t="s">
        <v>387</v>
      </c>
      <c r="B153" s="62" t="s">
        <v>159</v>
      </c>
      <c r="C153" s="63" t="s">
        <v>505</v>
      </c>
      <c r="D153" s="64">
        <v>329600.55</v>
      </c>
      <c r="E153" s="64">
        <v>235084.22</v>
      </c>
      <c r="F153" s="86">
        <f t="shared" si="8"/>
        <v>94516.32999999999</v>
      </c>
    </row>
    <row r="154" spans="1:6" ht="12.75">
      <c r="A154" s="103" t="s">
        <v>396</v>
      </c>
      <c r="B154" s="62" t="s">
        <v>159</v>
      </c>
      <c r="C154" s="63" t="s">
        <v>639</v>
      </c>
      <c r="D154" s="64">
        <v>9925.69</v>
      </c>
      <c r="E154" s="64">
        <v>9925.02</v>
      </c>
      <c r="F154" s="86">
        <f t="shared" si="8"/>
        <v>0.6700000000000728</v>
      </c>
    </row>
    <row r="155" spans="1:6" ht="12.75">
      <c r="A155" s="102" t="s">
        <v>234</v>
      </c>
      <c r="B155" s="29" t="s">
        <v>159</v>
      </c>
      <c r="C155" s="61" t="s">
        <v>125</v>
      </c>
      <c r="D155" s="37">
        <v>99036540</v>
      </c>
      <c r="E155" s="37">
        <v>47824428.28</v>
      </c>
      <c r="F155" s="86">
        <f t="shared" si="8"/>
        <v>51212111.72</v>
      </c>
    </row>
    <row r="156" spans="1:6" ht="12.75">
      <c r="A156" s="102" t="s">
        <v>126</v>
      </c>
      <c r="B156" s="16" t="s">
        <v>159</v>
      </c>
      <c r="C156" s="61" t="s">
        <v>127</v>
      </c>
      <c r="D156" s="37">
        <v>72365940</v>
      </c>
      <c r="E156" s="37">
        <v>31361632.29</v>
      </c>
      <c r="F156" s="86">
        <f t="shared" si="8"/>
        <v>41004307.71</v>
      </c>
    </row>
    <row r="157" spans="1:6" ht="24">
      <c r="A157" s="103" t="s">
        <v>383</v>
      </c>
      <c r="B157" s="65" t="s">
        <v>159</v>
      </c>
      <c r="C157" s="63" t="s">
        <v>506</v>
      </c>
      <c r="D157" s="64">
        <v>27924000</v>
      </c>
      <c r="E157" s="64">
        <v>12384690.26</v>
      </c>
      <c r="F157" s="86">
        <f t="shared" si="8"/>
        <v>15539309.74</v>
      </c>
    </row>
    <row r="158" spans="1:6" ht="12.75">
      <c r="A158" s="103" t="s">
        <v>385</v>
      </c>
      <c r="B158" s="65" t="s">
        <v>159</v>
      </c>
      <c r="C158" s="63" t="s">
        <v>507</v>
      </c>
      <c r="D158" s="64">
        <v>2370000</v>
      </c>
      <c r="E158" s="64">
        <v>2370000</v>
      </c>
      <c r="F158" s="86">
        <f t="shared" si="8"/>
        <v>0</v>
      </c>
    </row>
    <row r="159" spans="1:6" ht="36">
      <c r="A159" s="103" t="s">
        <v>422</v>
      </c>
      <c r="B159" s="65" t="s">
        <v>159</v>
      </c>
      <c r="C159" s="63" t="s">
        <v>508</v>
      </c>
      <c r="D159" s="64">
        <v>19365740</v>
      </c>
      <c r="E159" s="64">
        <v>11829052</v>
      </c>
      <c r="F159" s="86">
        <f t="shared" si="8"/>
        <v>7536688</v>
      </c>
    </row>
    <row r="160" spans="1:6" ht="15.75" customHeight="1">
      <c r="A160" s="103" t="s">
        <v>423</v>
      </c>
      <c r="B160" s="65" t="s">
        <v>159</v>
      </c>
      <c r="C160" s="63" t="s">
        <v>509</v>
      </c>
      <c r="D160" s="64">
        <v>22706200</v>
      </c>
      <c r="E160" s="64">
        <v>4777890.03</v>
      </c>
      <c r="F160" s="86">
        <f t="shared" si="8"/>
        <v>17928309.97</v>
      </c>
    </row>
    <row r="161" spans="1:6" ht="24">
      <c r="A161" s="102" t="s">
        <v>235</v>
      </c>
      <c r="B161" s="29" t="s">
        <v>159</v>
      </c>
      <c r="C161" s="61" t="s">
        <v>130</v>
      </c>
      <c r="D161" s="37">
        <v>26670600</v>
      </c>
      <c r="E161" s="37">
        <v>16462795.99</v>
      </c>
      <c r="F161" s="86">
        <f t="shared" si="8"/>
        <v>10207804.01</v>
      </c>
    </row>
    <row r="162" spans="1:6" ht="24">
      <c r="A162" s="103" t="s">
        <v>376</v>
      </c>
      <c r="B162" s="65" t="s">
        <v>159</v>
      </c>
      <c r="C162" s="63" t="s">
        <v>510</v>
      </c>
      <c r="D162" s="64">
        <v>13618600</v>
      </c>
      <c r="E162" s="64">
        <v>8308414.92</v>
      </c>
      <c r="F162" s="86">
        <f t="shared" si="8"/>
        <v>5310185.08</v>
      </c>
    </row>
    <row r="163" spans="1:6" ht="36">
      <c r="A163" s="103" t="s">
        <v>380</v>
      </c>
      <c r="B163" s="65" t="s">
        <v>159</v>
      </c>
      <c r="C163" s="63" t="s">
        <v>511</v>
      </c>
      <c r="D163" s="64">
        <v>3664500</v>
      </c>
      <c r="E163" s="64">
        <v>2700950</v>
      </c>
      <c r="F163" s="86">
        <f t="shared" si="8"/>
        <v>963550</v>
      </c>
    </row>
    <row r="164" spans="1:6" ht="48">
      <c r="A164" s="103" t="s">
        <v>378</v>
      </c>
      <c r="B164" s="65" t="s">
        <v>159</v>
      </c>
      <c r="C164" s="63" t="s">
        <v>512</v>
      </c>
      <c r="D164" s="64">
        <v>5219900</v>
      </c>
      <c r="E164" s="64">
        <v>3240135.62</v>
      </c>
      <c r="F164" s="86">
        <f t="shared" si="8"/>
        <v>1979764.38</v>
      </c>
    </row>
    <row r="165" spans="1:6" ht="24">
      <c r="A165" s="103" t="s">
        <v>381</v>
      </c>
      <c r="B165" s="65" t="s">
        <v>159</v>
      </c>
      <c r="C165" s="63" t="s">
        <v>513</v>
      </c>
      <c r="D165" s="64">
        <v>1370400</v>
      </c>
      <c r="E165" s="64">
        <v>819956.01</v>
      </c>
      <c r="F165" s="86">
        <f t="shared" si="8"/>
        <v>550443.99</v>
      </c>
    </row>
    <row r="166" spans="1:6" ht="24">
      <c r="A166" s="103" t="s">
        <v>383</v>
      </c>
      <c r="B166" s="65" t="s">
        <v>159</v>
      </c>
      <c r="C166" s="63" t="s">
        <v>514</v>
      </c>
      <c r="D166" s="64">
        <v>2301100</v>
      </c>
      <c r="E166" s="64">
        <v>1043008.7</v>
      </c>
      <c r="F166" s="86">
        <f t="shared" si="8"/>
        <v>1258091.3</v>
      </c>
    </row>
    <row r="167" spans="1:6" ht="24">
      <c r="A167" s="103" t="s">
        <v>386</v>
      </c>
      <c r="B167" s="65" t="s">
        <v>159</v>
      </c>
      <c r="C167" s="63" t="s">
        <v>515</v>
      </c>
      <c r="D167" s="64">
        <v>480000</v>
      </c>
      <c r="E167" s="64">
        <v>338141</v>
      </c>
      <c r="F167" s="86">
        <f t="shared" si="8"/>
        <v>141859</v>
      </c>
    </row>
    <row r="168" spans="1:6" ht="12.75">
      <c r="A168" s="103" t="s">
        <v>387</v>
      </c>
      <c r="B168" s="65" t="s">
        <v>159</v>
      </c>
      <c r="C168" s="63" t="s">
        <v>516</v>
      </c>
      <c r="D168" s="64">
        <v>16100</v>
      </c>
      <c r="E168" s="64">
        <v>12189.74</v>
      </c>
      <c r="F168" s="86">
        <f t="shared" si="8"/>
        <v>3910.26</v>
      </c>
    </row>
    <row r="169" spans="1:6" ht="12.75">
      <c r="A169" s="102" t="s">
        <v>210</v>
      </c>
      <c r="B169" s="16" t="s">
        <v>159</v>
      </c>
      <c r="C169" s="61" t="s">
        <v>85</v>
      </c>
      <c r="D169" s="37">
        <v>46262000</v>
      </c>
      <c r="E169" s="37">
        <v>25511312.11</v>
      </c>
      <c r="F169" s="86">
        <f t="shared" si="8"/>
        <v>20750687.89</v>
      </c>
    </row>
    <row r="170" spans="1:6" ht="12.75">
      <c r="A170" s="102" t="s">
        <v>236</v>
      </c>
      <c r="B170" s="16" t="s">
        <v>159</v>
      </c>
      <c r="C170" s="61" t="s">
        <v>65</v>
      </c>
      <c r="D170" s="37">
        <v>46262000</v>
      </c>
      <c r="E170" s="37">
        <v>25511312.11</v>
      </c>
      <c r="F170" s="86">
        <f aca="true" t="shared" si="9" ref="F170:F203">D170-E170</f>
        <v>20750687.89</v>
      </c>
    </row>
    <row r="171" spans="1:6" ht="22.5">
      <c r="A171" s="105" t="s">
        <v>383</v>
      </c>
      <c r="B171" s="65" t="s">
        <v>159</v>
      </c>
      <c r="C171" s="63" t="s">
        <v>517</v>
      </c>
      <c r="D171" s="64">
        <v>46262000</v>
      </c>
      <c r="E171" s="64">
        <v>25511312.11</v>
      </c>
      <c r="F171" s="86">
        <f t="shared" si="9"/>
        <v>20750687.89</v>
      </c>
    </row>
    <row r="172" spans="1:6" ht="12.75">
      <c r="A172" s="104" t="s">
        <v>66</v>
      </c>
      <c r="B172" s="16" t="s">
        <v>159</v>
      </c>
      <c r="C172" s="61" t="s">
        <v>67</v>
      </c>
      <c r="D172" s="37">
        <v>265939127</v>
      </c>
      <c r="E172" s="37">
        <v>155883079.59</v>
      </c>
      <c r="F172" s="86">
        <f t="shared" si="9"/>
        <v>110056047.41</v>
      </c>
    </row>
    <row r="173" spans="1:6" ht="12.75">
      <c r="A173" s="102" t="s">
        <v>68</v>
      </c>
      <c r="B173" s="16" t="s">
        <v>159</v>
      </c>
      <c r="C173" s="61" t="s">
        <v>69</v>
      </c>
      <c r="D173" s="37">
        <v>12498750</v>
      </c>
      <c r="E173" s="37">
        <v>6719094.68</v>
      </c>
      <c r="F173" s="86">
        <f t="shared" si="9"/>
        <v>5779655.32</v>
      </c>
    </row>
    <row r="174" spans="1:6" ht="24">
      <c r="A174" s="103" t="s">
        <v>383</v>
      </c>
      <c r="B174" s="65" t="s">
        <v>159</v>
      </c>
      <c r="C174" s="63" t="s">
        <v>600</v>
      </c>
      <c r="D174" s="64">
        <v>100000</v>
      </c>
      <c r="E174" s="64">
        <v>68336.71</v>
      </c>
      <c r="F174" s="86">
        <f t="shared" si="9"/>
        <v>31663.289999999994</v>
      </c>
    </row>
    <row r="175" spans="1:6" ht="36">
      <c r="A175" s="103" t="s">
        <v>518</v>
      </c>
      <c r="B175" s="65" t="s">
        <v>159</v>
      </c>
      <c r="C175" s="63" t="s">
        <v>519</v>
      </c>
      <c r="D175" s="64">
        <v>12398750</v>
      </c>
      <c r="E175" s="64">
        <v>6650757.97</v>
      </c>
      <c r="F175" s="86">
        <f t="shared" si="9"/>
        <v>5747992.03</v>
      </c>
    </row>
    <row r="176" spans="1:6" ht="12.75">
      <c r="A176" s="102" t="s">
        <v>677</v>
      </c>
      <c r="B176" s="16" t="s">
        <v>159</v>
      </c>
      <c r="C176" s="61" t="s">
        <v>678</v>
      </c>
      <c r="D176" s="28" t="s">
        <v>672</v>
      </c>
      <c r="E176" s="28" t="s">
        <v>672</v>
      </c>
      <c r="F176" s="86" t="e">
        <f t="shared" si="9"/>
        <v>#VALUE!</v>
      </c>
    </row>
    <row r="177" spans="1:6" ht="12.75">
      <c r="A177" s="102" t="s">
        <v>70</v>
      </c>
      <c r="B177" s="16" t="s">
        <v>159</v>
      </c>
      <c r="C177" s="61" t="s">
        <v>71</v>
      </c>
      <c r="D177" s="37">
        <v>104522377</v>
      </c>
      <c r="E177" s="37">
        <v>61144110.29</v>
      </c>
      <c r="F177" s="86">
        <f t="shared" si="9"/>
        <v>43378266.71</v>
      </c>
    </row>
    <row r="178" spans="1:6" ht="24">
      <c r="A178" s="103" t="s">
        <v>383</v>
      </c>
      <c r="B178" s="62" t="s">
        <v>159</v>
      </c>
      <c r="C178" s="63" t="s">
        <v>520</v>
      </c>
      <c r="D178" s="64">
        <v>573300</v>
      </c>
      <c r="E178" s="64">
        <v>364282.94</v>
      </c>
      <c r="F178" s="86">
        <f t="shared" si="9"/>
        <v>209017.06</v>
      </c>
    </row>
    <row r="179" spans="1:6" ht="36">
      <c r="A179" s="103" t="s">
        <v>521</v>
      </c>
      <c r="B179" s="62" t="s">
        <v>159</v>
      </c>
      <c r="C179" s="63" t="s">
        <v>522</v>
      </c>
      <c r="D179" s="64">
        <v>64845700</v>
      </c>
      <c r="E179" s="64">
        <v>47957835.77</v>
      </c>
      <c r="F179" s="86">
        <f t="shared" si="9"/>
        <v>16887864.229999997</v>
      </c>
    </row>
    <row r="180" spans="1:6" ht="12.75">
      <c r="A180" s="103" t="s">
        <v>440</v>
      </c>
      <c r="B180" s="62" t="s">
        <v>159</v>
      </c>
      <c r="C180" s="63" t="s">
        <v>523</v>
      </c>
      <c r="D180" s="64">
        <v>32466957</v>
      </c>
      <c r="E180" s="64">
        <v>12821991.58</v>
      </c>
      <c r="F180" s="86">
        <f t="shared" si="9"/>
        <v>19644965.42</v>
      </c>
    </row>
    <row r="181" spans="1:6" ht="36">
      <c r="A181" s="103" t="s">
        <v>421</v>
      </c>
      <c r="B181" s="62" t="s">
        <v>159</v>
      </c>
      <c r="C181" s="63" t="s">
        <v>657</v>
      </c>
      <c r="D181" s="64">
        <v>6636420</v>
      </c>
      <c r="E181" s="64">
        <v>0</v>
      </c>
      <c r="F181" s="86">
        <f t="shared" si="9"/>
        <v>6636420</v>
      </c>
    </row>
    <row r="182" spans="1:6" ht="12.75">
      <c r="A182" s="102" t="s">
        <v>72</v>
      </c>
      <c r="B182" s="29" t="s">
        <v>159</v>
      </c>
      <c r="C182" s="61" t="s">
        <v>73</v>
      </c>
      <c r="D182" s="37">
        <v>148918000</v>
      </c>
      <c r="E182" s="37">
        <v>88019874.62</v>
      </c>
      <c r="F182" s="86">
        <f t="shared" si="9"/>
        <v>60898125.379999995</v>
      </c>
    </row>
    <row r="183" spans="1:6" ht="24">
      <c r="A183" s="103" t="s">
        <v>383</v>
      </c>
      <c r="B183" s="65" t="s">
        <v>159</v>
      </c>
      <c r="C183" s="63" t="s">
        <v>524</v>
      </c>
      <c r="D183" s="64">
        <v>1190000</v>
      </c>
      <c r="E183" s="64">
        <v>302433.49</v>
      </c>
      <c r="F183" s="86">
        <f t="shared" si="9"/>
        <v>887566.51</v>
      </c>
    </row>
    <row r="184" spans="1:6" ht="36">
      <c r="A184" s="103" t="s">
        <v>521</v>
      </c>
      <c r="B184" s="65" t="s">
        <v>159</v>
      </c>
      <c r="C184" s="63" t="s">
        <v>525</v>
      </c>
      <c r="D184" s="64">
        <v>79338000</v>
      </c>
      <c r="E184" s="64">
        <v>29954738.93</v>
      </c>
      <c r="F184" s="86">
        <f t="shared" si="9"/>
        <v>49383261.07</v>
      </c>
    </row>
    <row r="185" spans="1:6" ht="36">
      <c r="A185" s="103" t="s">
        <v>421</v>
      </c>
      <c r="B185" s="65" t="s">
        <v>159</v>
      </c>
      <c r="C185" s="63" t="s">
        <v>526</v>
      </c>
      <c r="D185" s="64">
        <v>68390000</v>
      </c>
      <c r="E185" s="64">
        <v>57762702.2</v>
      </c>
      <c r="F185" s="86">
        <f t="shared" si="9"/>
        <v>10627297.799999997</v>
      </c>
    </row>
    <row r="186" spans="1:6" ht="12.75">
      <c r="A186" s="102" t="s">
        <v>237</v>
      </c>
      <c r="B186" s="16" t="s">
        <v>159</v>
      </c>
      <c r="C186" s="61" t="s">
        <v>74</v>
      </c>
      <c r="D186" s="37">
        <v>84470560</v>
      </c>
      <c r="E186" s="37">
        <v>11672217.78</v>
      </c>
      <c r="F186" s="86">
        <f t="shared" si="9"/>
        <v>72798342.22</v>
      </c>
    </row>
    <row r="187" spans="1:6" ht="12.75">
      <c r="A187" s="102" t="s">
        <v>128</v>
      </c>
      <c r="B187" s="16" t="s">
        <v>159</v>
      </c>
      <c r="C187" s="61" t="s">
        <v>75</v>
      </c>
      <c r="D187" s="37">
        <v>68294790</v>
      </c>
      <c r="E187" s="37">
        <v>5277367.92</v>
      </c>
      <c r="F187" s="86">
        <f t="shared" si="9"/>
        <v>63017422.08</v>
      </c>
    </row>
    <row r="188" spans="1:6" ht="12.75">
      <c r="A188" s="103" t="s">
        <v>410</v>
      </c>
      <c r="B188" s="65" t="s">
        <v>159</v>
      </c>
      <c r="C188" s="63" t="s">
        <v>527</v>
      </c>
      <c r="D188" s="64">
        <v>5457000</v>
      </c>
      <c r="E188" s="64">
        <v>3001672.66</v>
      </c>
      <c r="F188" s="86">
        <f t="shared" si="9"/>
        <v>2455327.34</v>
      </c>
    </row>
    <row r="189" spans="1:6" ht="24">
      <c r="A189" s="103" t="s">
        <v>412</v>
      </c>
      <c r="B189" s="65" t="s">
        <v>159</v>
      </c>
      <c r="C189" s="63" t="s">
        <v>528</v>
      </c>
      <c r="D189" s="64">
        <v>473180</v>
      </c>
      <c r="E189" s="64">
        <v>234653</v>
      </c>
      <c r="F189" s="86">
        <f t="shared" si="9"/>
        <v>238527</v>
      </c>
    </row>
    <row r="190" spans="1:6" ht="48">
      <c r="A190" s="103" t="s">
        <v>414</v>
      </c>
      <c r="B190" s="65" t="s">
        <v>159</v>
      </c>
      <c r="C190" s="63" t="s">
        <v>529</v>
      </c>
      <c r="D190" s="64">
        <v>1648000</v>
      </c>
      <c r="E190" s="64">
        <v>860826.14</v>
      </c>
      <c r="F190" s="86">
        <f t="shared" si="9"/>
        <v>787173.86</v>
      </c>
    </row>
    <row r="191" spans="1:6" ht="24">
      <c r="A191" s="103" t="s">
        <v>381</v>
      </c>
      <c r="B191" s="65" t="s">
        <v>159</v>
      </c>
      <c r="C191" s="63" t="s">
        <v>530</v>
      </c>
      <c r="D191" s="64">
        <v>65000</v>
      </c>
      <c r="E191" s="64">
        <v>25779.66</v>
      </c>
      <c r="F191" s="86">
        <f t="shared" si="9"/>
        <v>39220.34</v>
      </c>
    </row>
    <row r="192" spans="1:6" ht="24">
      <c r="A192" s="103" t="s">
        <v>383</v>
      </c>
      <c r="B192" s="65" t="s">
        <v>159</v>
      </c>
      <c r="C192" s="63" t="s">
        <v>531</v>
      </c>
      <c r="D192" s="64">
        <v>2370820</v>
      </c>
      <c r="E192" s="64">
        <v>1143277.72</v>
      </c>
      <c r="F192" s="86">
        <f t="shared" si="9"/>
        <v>1227542.28</v>
      </c>
    </row>
    <row r="193" spans="1:6" ht="36">
      <c r="A193" s="103" t="s">
        <v>441</v>
      </c>
      <c r="B193" s="65" t="s">
        <v>159</v>
      </c>
      <c r="C193" s="63" t="s">
        <v>601</v>
      </c>
      <c r="D193" s="64">
        <v>58257790</v>
      </c>
      <c r="E193" s="64">
        <v>0</v>
      </c>
      <c r="F193" s="86">
        <f t="shared" si="9"/>
        <v>58257790</v>
      </c>
    </row>
    <row r="194" spans="1:6" ht="24">
      <c r="A194" s="103" t="s">
        <v>386</v>
      </c>
      <c r="B194" s="65" t="s">
        <v>159</v>
      </c>
      <c r="C194" s="63" t="s">
        <v>532</v>
      </c>
      <c r="D194" s="64">
        <v>5000</v>
      </c>
      <c r="E194" s="64">
        <v>779</v>
      </c>
      <c r="F194" s="86">
        <f t="shared" si="9"/>
        <v>4221</v>
      </c>
    </row>
    <row r="195" spans="1:6" ht="12.75">
      <c r="A195" s="103" t="s">
        <v>387</v>
      </c>
      <c r="B195" s="65" t="s">
        <v>159</v>
      </c>
      <c r="C195" s="63" t="s">
        <v>533</v>
      </c>
      <c r="D195" s="64">
        <v>18000</v>
      </c>
      <c r="E195" s="64">
        <v>10379.74</v>
      </c>
      <c r="F195" s="86">
        <f t="shared" si="9"/>
        <v>7620.26</v>
      </c>
    </row>
    <row r="196" spans="1:6" ht="12.75">
      <c r="A196" s="102" t="s">
        <v>129</v>
      </c>
      <c r="B196" s="16" t="s">
        <v>159</v>
      </c>
      <c r="C196" s="61" t="s">
        <v>76</v>
      </c>
      <c r="D196" s="37">
        <v>16175770</v>
      </c>
      <c r="E196" s="37">
        <v>6394849.86</v>
      </c>
      <c r="F196" s="86">
        <f t="shared" si="9"/>
        <v>9780920.14</v>
      </c>
    </row>
    <row r="197" spans="1:6" ht="24">
      <c r="A197" s="103" t="s">
        <v>383</v>
      </c>
      <c r="B197" s="62" t="s">
        <v>159</v>
      </c>
      <c r="C197" s="63" t="s">
        <v>534</v>
      </c>
      <c r="D197" s="64">
        <v>13280000</v>
      </c>
      <c r="E197" s="64">
        <v>4528113.86</v>
      </c>
      <c r="F197" s="86">
        <f t="shared" si="9"/>
        <v>8751886.14</v>
      </c>
    </row>
    <row r="198" spans="1:6" ht="36">
      <c r="A198" s="103" t="s">
        <v>422</v>
      </c>
      <c r="B198" s="62" t="s">
        <v>159</v>
      </c>
      <c r="C198" s="63" t="s">
        <v>535</v>
      </c>
      <c r="D198" s="64">
        <v>2655770</v>
      </c>
      <c r="E198" s="64">
        <v>1655800</v>
      </c>
      <c r="F198" s="86">
        <f t="shared" si="9"/>
        <v>999970</v>
      </c>
    </row>
    <row r="199" spans="1:6" ht="18" customHeight="1">
      <c r="A199" s="103" t="s">
        <v>423</v>
      </c>
      <c r="B199" s="62" t="s">
        <v>159</v>
      </c>
      <c r="C199" s="63" t="s">
        <v>536</v>
      </c>
      <c r="D199" s="64">
        <v>240000</v>
      </c>
      <c r="E199" s="64">
        <v>210936</v>
      </c>
      <c r="F199" s="86">
        <f t="shared" si="9"/>
        <v>29064</v>
      </c>
    </row>
    <row r="200" spans="1:6" ht="12.75">
      <c r="A200" s="102" t="s">
        <v>244</v>
      </c>
      <c r="B200" s="16" t="s">
        <v>159</v>
      </c>
      <c r="C200" s="61" t="s">
        <v>241</v>
      </c>
      <c r="D200" s="37">
        <v>59380000</v>
      </c>
      <c r="E200" s="37">
        <v>38077541.79</v>
      </c>
      <c r="F200" s="86">
        <f t="shared" si="9"/>
        <v>21302458.21</v>
      </c>
    </row>
    <row r="201" spans="1:6" ht="12.75">
      <c r="A201" s="102" t="s">
        <v>83</v>
      </c>
      <c r="B201" s="16" t="s">
        <v>159</v>
      </c>
      <c r="C201" s="61" t="s">
        <v>242</v>
      </c>
      <c r="D201" s="37">
        <v>30000000</v>
      </c>
      <c r="E201" s="37">
        <v>10997541.79</v>
      </c>
      <c r="F201" s="86">
        <f t="shared" si="9"/>
        <v>19002458.21</v>
      </c>
    </row>
    <row r="202" spans="1:6" ht="36">
      <c r="A202" s="103" t="s">
        <v>453</v>
      </c>
      <c r="B202" s="65" t="s">
        <v>159</v>
      </c>
      <c r="C202" s="63" t="s">
        <v>537</v>
      </c>
      <c r="D202" s="64">
        <v>30000000</v>
      </c>
      <c r="E202" s="64">
        <v>10997541.79</v>
      </c>
      <c r="F202" s="86">
        <f t="shared" si="9"/>
        <v>19002458.21</v>
      </c>
    </row>
    <row r="203" spans="1:6" ht="12.75">
      <c r="A203" s="102" t="s">
        <v>84</v>
      </c>
      <c r="B203" s="16" t="s">
        <v>159</v>
      </c>
      <c r="C203" s="61" t="s">
        <v>243</v>
      </c>
      <c r="D203" s="37">
        <v>29380000</v>
      </c>
      <c r="E203" s="37">
        <v>27080000</v>
      </c>
      <c r="F203" s="86">
        <f t="shared" si="9"/>
        <v>2300000</v>
      </c>
    </row>
    <row r="204" spans="1:6" ht="36.75" thickBot="1">
      <c r="A204" s="103" t="s">
        <v>453</v>
      </c>
      <c r="B204" s="65" t="s">
        <v>159</v>
      </c>
      <c r="C204" s="63" t="s">
        <v>538</v>
      </c>
      <c r="D204" s="64">
        <v>29380000</v>
      </c>
      <c r="E204" s="64">
        <v>27080000</v>
      </c>
      <c r="F204" s="86">
        <f>D204-E204</f>
        <v>2300000</v>
      </c>
    </row>
    <row r="205" spans="1:6" ht="24.75" thickBot="1">
      <c r="A205" s="121" t="s">
        <v>160</v>
      </c>
      <c r="B205" s="122">
        <v>450</v>
      </c>
      <c r="C205" s="123" t="s">
        <v>77</v>
      </c>
      <c r="D205" s="124">
        <v>-480806529</v>
      </c>
      <c r="E205" s="124">
        <v>671104489</v>
      </c>
      <c r="F205" s="125">
        <f>D205-E205</f>
        <v>-1151911018</v>
      </c>
    </row>
    <row r="38352" ht="12.75">
      <c r="A38352">
        <f>SUM(A1:A38351)</f>
        <v>1</v>
      </c>
    </row>
  </sheetData>
  <sheetProtection/>
  <printOptions/>
  <pageMargins left="0.7874015748031497" right="0" top="0.5905511811023623" bottom="0.3937007874015748" header="0" footer="0"/>
  <pageSetup fitToHeight="6"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showGridLines="0" tabSelected="1" zoomScalePageLayoutView="0" workbookViewId="0" topLeftCell="A1">
      <selection activeCell="J27" sqref="J27"/>
    </sheetView>
  </sheetViews>
  <sheetFormatPr defaultColWidth="9.00390625" defaultRowHeight="12.75"/>
  <cols>
    <col min="1" max="1" width="37.375" style="2" customWidth="1"/>
    <col min="2" max="2" width="6.00390625" style="2" customWidth="1"/>
    <col min="3" max="3" width="21.625" style="2" customWidth="1"/>
    <col min="4" max="4" width="16.125" style="1" customWidth="1"/>
    <col min="5" max="5" width="14.00390625" style="1" customWidth="1"/>
    <col min="6" max="6" width="17.00390625" style="0" customWidth="1"/>
  </cols>
  <sheetData>
    <row r="1" spans="1:6" ht="15">
      <c r="A1" s="9"/>
      <c r="B1" s="10"/>
      <c r="C1" s="6"/>
      <c r="D1" s="5"/>
      <c r="F1" s="26" t="s">
        <v>221</v>
      </c>
    </row>
    <row r="2" spans="1:6" ht="15">
      <c r="A2" s="9" t="s">
        <v>155</v>
      </c>
      <c r="B2" s="13"/>
      <c r="C2" s="14"/>
      <c r="D2" s="11"/>
      <c r="E2" s="5"/>
      <c r="F2" s="12"/>
    </row>
    <row r="3" spans="1:6" ht="5.25" customHeight="1" thickBot="1">
      <c r="A3" s="9"/>
      <c r="B3" s="13"/>
      <c r="C3" s="14"/>
      <c r="D3" s="11"/>
      <c r="E3" s="15"/>
      <c r="F3" s="12"/>
    </row>
    <row r="4" spans="1:6" ht="63.75">
      <c r="A4" s="46" t="s">
        <v>153</v>
      </c>
      <c r="B4" s="47" t="s">
        <v>247</v>
      </c>
      <c r="C4" s="47" t="s">
        <v>256</v>
      </c>
      <c r="D4" s="47" t="s">
        <v>271</v>
      </c>
      <c r="E4" s="47" t="s">
        <v>156</v>
      </c>
      <c r="F4" s="48" t="s">
        <v>248</v>
      </c>
    </row>
    <row r="5" spans="1:6" ht="13.5" thickBot="1">
      <c r="A5" s="53">
        <v>1</v>
      </c>
      <c r="B5" s="4">
        <v>2</v>
      </c>
      <c r="C5" s="4">
        <v>3</v>
      </c>
      <c r="D5" s="54" t="s">
        <v>252</v>
      </c>
      <c r="E5" s="54" t="s">
        <v>253</v>
      </c>
      <c r="F5" s="55" t="s">
        <v>154</v>
      </c>
    </row>
    <row r="6" spans="1:6" ht="24">
      <c r="A6" s="116" t="s">
        <v>90</v>
      </c>
      <c r="B6" s="75">
        <v>500</v>
      </c>
      <c r="C6" s="78" t="s">
        <v>270</v>
      </c>
      <c r="D6" s="39">
        <v>480806529</v>
      </c>
      <c r="E6" s="39">
        <v>-671104489</v>
      </c>
      <c r="F6" s="40">
        <f>D6-E6</f>
        <v>1151911018</v>
      </c>
    </row>
    <row r="7" spans="1:6" ht="12.75">
      <c r="A7" s="117" t="s">
        <v>283</v>
      </c>
      <c r="B7" s="77">
        <v>700</v>
      </c>
      <c r="C7" s="79" t="s">
        <v>654</v>
      </c>
      <c r="D7" s="37">
        <v>480806529</v>
      </c>
      <c r="E7" s="37">
        <v>-671104489</v>
      </c>
      <c r="F7" s="38">
        <f>D7-E7</f>
        <v>1151911018</v>
      </c>
    </row>
    <row r="8" spans="1:6" ht="22.5">
      <c r="A8" s="117" t="s">
        <v>43</v>
      </c>
      <c r="B8" s="77">
        <v>700</v>
      </c>
      <c r="C8" s="79" t="s">
        <v>44</v>
      </c>
      <c r="D8" s="37">
        <v>480806529</v>
      </c>
      <c r="E8" s="37">
        <v>-671104489</v>
      </c>
      <c r="F8" s="38">
        <f aca="true" t="shared" si="0" ref="F8:F16">D8-E8</f>
        <v>1151911018</v>
      </c>
    </row>
    <row r="9" spans="1:6" ht="12.75">
      <c r="A9" s="117" t="s">
        <v>219</v>
      </c>
      <c r="B9" s="77">
        <v>710</v>
      </c>
      <c r="C9" s="79" t="s">
        <v>45</v>
      </c>
      <c r="D9" s="37">
        <v>-13327475582</v>
      </c>
      <c r="E9" s="37">
        <v>-7552246458.78</v>
      </c>
      <c r="F9" s="38">
        <f t="shared" si="0"/>
        <v>-5775229123.22</v>
      </c>
    </row>
    <row r="10" spans="1:6" ht="22.5">
      <c r="A10" s="117" t="s">
        <v>290</v>
      </c>
      <c r="B10" s="77">
        <v>710</v>
      </c>
      <c r="C10" s="79" t="s">
        <v>134</v>
      </c>
      <c r="D10" s="37">
        <v>-13327475582</v>
      </c>
      <c r="E10" s="37">
        <v>-7552246458.78</v>
      </c>
      <c r="F10" s="38">
        <f t="shared" si="0"/>
        <v>-5775229123.22</v>
      </c>
    </row>
    <row r="11" spans="1:6" ht="22.5">
      <c r="A11" s="118" t="s">
        <v>268</v>
      </c>
      <c r="B11" s="76">
        <v>710</v>
      </c>
      <c r="C11" s="74" t="s">
        <v>135</v>
      </c>
      <c r="D11" s="37">
        <v>-13327475582</v>
      </c>
      <c r="E11" s="37">
        <v>-7552246458.78</v>
      </c>
      <c r="F11" s="38">
        <f t="shared" si="0"/>
        <v>-5775229123.22</v>
      </c>
    </row>
    <row r="12" spans="1:6" ht="22.5">
      <c r="A12" s="119" t="s">
        <v>269</v>
      </c>
      <c r="B12" s="76">
        <v>710</v>
      </c>
      <c r="C12" s="74" t="s">
        <v>136</v>
      </c>
      <c r="D12" s="37">
        <v>-13327475582</v>
      </c>
      <c r="E12" s="37">
        <v>-7552246458.78</v>
      </c>
      <c r="F12" s="38">
        <f t="shared" si="0"/>
        <v>-5775229123.22</v>
      </c>
    </row>
    <row r="13" spans="1:6" s="12" customFormat="1" ht="27" customHeight="1">
      <c r="A13" s="117" t="s">
        <v>291</v>
      </c>
      <c r="B13" s="77">
        <v>720</v>
      </c>
      <c r="C13" s="79" t="s">
        <v>138</v>
      </c>
      <c r="D13" s="37">
        <v>13808282111</v>
      </c>
      <c r="E13" s="37">
        <v>6881141969.78</v>
      </c>
      <c r="F13" s="38">
        <f t="shared" si="0"/>
        <v>6927140141.22</v>
      </c>
    </row>
    <row r="14" spans="1:6" s="12" customFormat="1" ht="22.5">
      <c r="A14" s="117" t="s">
        <v>215</v>
      </c>
      <c r="B14" s="77">
        <v>720</v>
      </c>
      <c r="C14" s="79" t="s">
        <v>265</v>
      </c>
      <c r="D14" s="37">
        <v>13808282111</v>
      </c>
      <c r="E14" s="37">
        <v>6881141969.78</v>
      </c>
      <c r="F14" s="38">
        <f t="shared" si="0"/>
        <v>6927140141.22</v>
      </c>
    </row>
    <row r="15" spans="1:6" s="12" customFormat="1" ht="22.5">
      <c r="A15" s="117" t="s">
        <v>272</v>
      </c>
      <c r="B15" s="77">
        <v>720</v>
      </c>
      <c r="C15" s="79" t="s">
        <v>266</v>
      </c>
      <c r="D15" s="37">
        <v>13808282111</v>
      </c>
      <c r="E15" s="37">
        <v>6881141969.78</v>
      </c>
      <c r="F15" s="38">
        <f t="shared" si="0"/>
        <v>6927140141.22</v>
      </c>
    </row>
    <row r="16" spans="1:6" ht="30" customHeight="1" thickBot="1">
      <c r="A16" s="120" t="s">
        <v>273</v>
      </c>
      <c r="B16" s="106">
        <v>720</v>
      </c>
      <c r="C16" s="107" t="s">
        <v>267</v>
      </c>
      <c r="D16" s="41">
        <v>13808282111</v>
      </c>
      <c r="E16" s="41">
        <v>6881141969.78</v>
      </c>
      <c r="F16" s="42">
        <f t="shared" si="0"/>
        <v>6927140141.22</v>
      </c>
    </row>
    <row r="17" spans="1:5" s="100" customFormat="1" ht="36" customHeight="1">
      <c r="A17" s="97"/>
      <c r="B17" s="98"/>
      <c r="C17" s="99"/>
      <c r="D17" s="108"/>
      <c r="E17" s="108"/>
    </row>
    <row r="18" spans="1:5" ht="12.75">
      <c r="A18" s="133" t="s">
        <v>679</v>
      </c>
      <c r="B18" s="134"/>
      <c r="C18" s="109" t="s">
        <v>664</v>
      </c>
      <c r="D18" s="110"/>
      <c r="E18"/>
    </row>
    <row r="19" spans="1:5" ht="12.75">
      <c r="A19" s="111" t="s">
        <v>665</v>
      </c>
      <c r="B19" s="112"/>
      <c r="C19" s="113" t="s">
        <v>666</v>
      </c>
      <c r="D19" s="114"/>
      <c r="E19"/>
    </row>
    <row r="20" spans="1:5" ht="12.75">
      <c r="A20" s="135" t="s">
        <v>680</v>
      </c>
      <c r="B20" s="135"/>
      <c r="C20" s="109" t="s">
        <v>667</v>
      </c>
      <c r="D20" s="114"/>
      <c r="E20"/>
    </row>
    <row r="21" spans="1:5" ht="12.75">
      <c r="A21" s="111" t="s">
        <v>668</v>
      </c>
      <c r="B21" s="21"/>
      <c r="C21" s="113" t="s">
        <v>669</v>
      </c>
      <c r="D21" s="114"/>
      <c r="E21"/>
    </row>
    <row r="22" spans="1:5" ht="12.75">
      <c r="A22" s="1"/>
      <c r="B22" s="115"/>
      <c r="C22" s="1"/>
      <c r="D22"/>
      <c r="E22"/>
    </row>
  </sheetData>
  <sheetProtection/>
  <mergeCells count="2">
    <mergeCell ref="A18:B18"/>
    <mergeCell ref="A20:B20"/>
  </mergeCells>
  <printOptions/>
  <pageMargins left="0.7874015748031497" right="0.3937007874015748" top="0.3937007874015748" bottom="0.3937007874015748" header="0" footer="0"/>
  <pageSetup fitToHeight="0" fitToWidth="1" horizontalDpi="600" verticalDpi="600" orientation="portrait" pageOrder="overThenDown" paperSize="9" scale="82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Кушнир Наталья Николаевна</cp:lastModifiedBy>
  <cp:lastPrinted>2016-09-14T06:11:39Z</cp:lastPrinted>
  <dcterms:created xsi:type="dcterms:W3CDTF">1999-06-18T11:49:53Z</dcterms:created>
  <dcterms:modified xsi:type="dcterms:W3CDTF">2016-09-14T06:15:27Z</dcterms:modified>
  <cp:category/>
  <cp:version/>
  <cp:contentType/>
  <cp:contentStatus/>
</cp:coreProperties>
</file>