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3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1">'Расходы'!$A$4:$F$310</definedName>
  </definedNames>
  <calcPr fullCalcOnLoad="1"/>
</workbook>
</file>

<file path=xl/sharedStrings.xml><?xml version="1.0" encoding="utf-8"?>
<sst xmlns="http://schemas.openxmlformats.org/spreadsheetml/2006/main" count="1434" uniqueCount="732">
  <si>
    <t>Налог на доходы физических лиц</t>
  </si>
  <si>
    <t>000 1 01 02000 01 0000 110</t>
  </si>
  <si>
    <t>000 1 01 02010 01 0000 110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</si>
  <si>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</si>
  <si>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</si>
  <si>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ОБЩЕГОСУДАРСТВЕННЫЕ ВОПРОСЫ</t>
  </si>
  <si>
    <t>000 0100 0000000 000 000</t>
  </si>
  <si>
    <t>ШТРАФЫ, САНКЦИИ, ВОЗМЕЩЕНИЕ УЩЕРБА</t>
  </si>
  <si>
    <t>000 1 16 00000 00 0000 000</t>
  </si>
  <si>
    <t>НАЦИОНАЛЬНАЯ ЭКОНОМИКА</t>
  </si>
  <si>
    <t>000 0400 0000000 000 000</t>
  </si>
  <si>
    <t>000 2 02 03119 00 0000 151</t>
  </si>
  <si>
    <t>000 2 02 03119 05 0000 151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</si>
  <si>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</si>
  <si>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</si>
  <si>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000 1 16 33000 00 0000 140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</si>
  <si>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</si>
  <si>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</si>
  <si>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</si>
  <si>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</si>
  <si>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</si>
  <si>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</si>
  <si>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000 2 02 04014 05 0000 151</t>
  </si>
  <si>
    <t>000 2 02 02000 00 0000 151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</si>
  <si>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</si>
  <si>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</si>
  <si>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</si>
  <si>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000 1 17 05000 00 0000 180</t>
  </si>
  <si>
    <t>ГОСУДАРСТВЕННАЯ ПОШЛИНА</t>
  </si>
  <si>
    <t>000 1 08 00000 00 0000 000</t>
  </si>
  <si>
    <t>1. Доходы бюджета</t>
  </si>
  <si>
    <t>000 1 16 25000 00 0000 140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</si>
  <si>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</si>
  <si>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</si>
  <si>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</si>
  <si>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</si>
  <si>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000 2 02 03000 00 0000 151</t>
  </si>
  <si>
    <t>Прочие неналоговые доходы бюджетов муниципальных районов</t>
  </si>
  <si>
    <t>000 1 17 05050 05 0000 180</t>
  </si>
  <si>
    <t>000 1 16 33050 05 0000 140</t>
  </si>
  <si>
    <t>000 1 14 06000 00 0000 430</t>
  </si>
  <si>
    <t>000 1 14 06010 00 0000 430</t>
  </si>
  <si>
    <t xml:space="preserve">по ОКАТО 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</si>
  <si>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</si>
  <si>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</si>
  <si>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</si>
  <si>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</si>
  <si>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000 1 16 30000 01 0000 140</t>
  </si>
  <si>
    <t>000 1 11 05035 05 0000 120</t>
  </si>
  <si>
    <t>000 1 16 06000 01 0000 140</t>
  </si>
  <si>
    <t>Изменение остатков средств на счетах по учету средств бюджета</t>
  </si>
  <si>
    <t>000 01 05 00 00 00 0000 000</t>
  </si>
  <si>
    <t>000 01 05 00 00 00 0000 500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</si>
  <si>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</si>
  <si>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</si>
  <si>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</si>
  <si>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</si>
  <si>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</si>
  <si>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</si>
  <si>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</si>
  <si>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</si>
  <si>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Наименование финансового органа</t>
  </si>
  <si>
    <t xml:space="preserve">Глава по БК  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</si>
  <si>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</si>
  <si>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</si>
  <si>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</si>
  <si>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</si>
  <si>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</si>
  <si>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</si>
  <si>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</si>
  <si>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</si>
  <si>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000 1 11 09040 00 0000 120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</si>
  <si>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</si>
  <si>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</si>
  <si>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</si>
  <si>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</si>
  <si>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</si>
  <si>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</si>
  <si>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</si>
  <si>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</si>
  <si>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</si>
  <si>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000 1100 0000000 000 000</t>
  </si>
  <si>
    <t>000 1101 0000000 000 000</t>
  </si>
  <si>
    <t>000 1102 0000000 000 000</t>
  </si>
  <si>
    <t>000 7900 0000000 000 000</t>
  </si>
  <si>
    <t>000 9600 0000000 000 000</t>
  </si>
  <si>
    <t>000 1 16 43000 01 0000 140</t>
  </si>
  <si>
    <t>000 1 01 02030 01 0000 110</t>
  </si>
  <si>
    <t>НАЛОГИ НА ПРИБЫЛЬ, ДОХОДЫ</t>
  </si>
  <si>
    <t>000 1 01 00000 00 0000 000</t>
  </si>
  <si>
    <t>Телевидение и радиовещание</t>
  </si>
  <si>
    <t>Периодическая печать и издательства</t>
  </si>
  <si>
    <t>000 0900 0000000 000 000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</si>
  <si>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</si>
  <si>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</si>
  <si>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</si>
  <si>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</si>
  <si>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Источники финансирования дефицита бюджетов - всего</t>
  </si>
  <si>
    <t>Источники внутреннего финансирования дефицитов бюджетов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</si>
  <si>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</si>
  <si>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</si>
  <si>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</si>
  <si>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</si>
  <si>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денежные взыскания (штрафы) за правонарушения в области дорожного движения</t>
  </si>
  <si>
    <t>000 1 11 01050 05 0000 120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</si>
  <si>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</si>
  <si>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</si>
  <si>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</si>
  <si>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000 1 16 25060 01 0000 140</t>
  </si>
  <si>
    <t>000 1 08 07150 01 0000 110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</si>
  <si>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</si>
  <si>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</si>
  <si>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</si>
  <si>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Высшее и послевузовское профессиональное образование</t>
  </si>
  <si>
    <t>000 0706 0000000 000 000</t>
  </si>
  <si>
    <t>Молодежная политика и оздоровление детей</t>
  </si>
  <si>
    <t>000 0707 0000000 000 000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</si>
  <si>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</si>
  <si>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</si>
  <si>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Функционирование высшего должностного лица субъекта Российской Федерации и муниципального образования</t>
  </si>
  <si>
    <t>000 0111 0000000 000 000</t>
  </si>
  <si>
    <t>Резервные фонды</t>
  </si>
  <si>
    <t>000 0113 0000000 000 000</t>
  </si>
  <si>
    <t>Другие общегосударственные вопросы</t>
  </si>
  <si>
    <t>НАЦИОНАЛЬНАЯ ОБОРОНА</t>
  </si>
  <si>
    <t>000 0200 0000000 000 000</t>
  </si>
  <si>
    <t>Мобилизационная подготовка экономики</t>
  </si>
  <si>
    <t>000 0204 0000000 000 000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</si>
  <si>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</si>
  <si>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</si>
  <si>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</si>
  <si>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</si>
  <si>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</si>
  <si>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000 1 11 05030 00 0000 120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</si>
  <si>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</si>
  <si>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</si>
  <si>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</si>
  <si>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</si>
  <si>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</si>
  <si>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</si>
  <si>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</si>
  <si>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</si>
  <si>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000 1300 0000000 000 000</t>
  </si>
  <si>
    <t>000 1301 0000000 000 000</t>
  </si>
  <si>
    <t>000 0804 0000000 000 000</t>
  </si>
  <si>
    <t>Код расхода по бюджетной классификации</t>
  </si>
  <si>
    <t>Код дохода по бюджетной классификации</t>
  </si>
  <si>
    <t>000 2 18 00000 00 0000 000</t>
  </si>
  <si>
    <t>000 01 05 02 00 00 0000 500</t>
  </si>
  <si>
    <t>000 01 05 02 01 00 0000 510</t>
  </si>
  <si>
    <t>000 01 05 02 01 05 0000 510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</si>
  <si>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</si>
  <si>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</si>
  <si>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Денежные взыскания (штрафы) за нарушение земельного законодательства</t>
  </si>
  <si>
    <t>000 01 05 00 00 00 0000 600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</si>
  <si>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</si>
  <si>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</si>
  <si>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</si>
  <si>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</si>
  <si>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</si>
  <si>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000 1 11 05010 00 0000 120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</si>
  <si>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</si>
  <si>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</si>
  <si>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</si>
  <si>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</si>
  <si>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000 2 02 03024 00 0000 151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</si>
  <si>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</si>
  <si>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</si>
  <si>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000 2 02 02077 05 0000 151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</si>
  <si>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</si>
  <si>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</si>
  <si>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</si>
  <si>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</si>
  <si>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</si>
  <si>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</si>
  <si>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Наименование показателя</t>
  </si>
  <si>
    <t>6</t>
  </si>
  <si>
    <t xml:space="preserve">                                           3. Источники финансирования дефицита бюджетов</t>
  </si>
  <si>
    <t>Исполнено</t>
  </si>
  <si>
    <t>Периодичность: месячная</t>
  </si>
  <si>
    <t>010</t>
  </si>
  <si>
    <t>200</t>
  </si>
  <si>
    <t>Результат исполнения бюджета (дефицит "--", профицит "+")</t>
  </si>
  <si>
    <t xml:space="preserve">                                                            2. Расходы бюджета</t>
  </si>
  <si>
    <t>000 1 14 02050 05 0000 410</t>
  </si>
  <si>
    <t>000 1 14 02053 05 0000 410</t>
  </si>
  <si>
    <t>000 1 14 06013 10 0000 430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</si>
  <si>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</si>
  <si>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</t>
  </si>
  <si>
    <t>Платежи от государственных и муниципальных унитарных предприятий</t>
  </si>
  <si>
    <t>000 1 11 07000 00 0000 120</t>
  </si>
  <si>
    <t>000 2 19 00000 00 0000 000</t>
  </si>
  <si>
    <t>000 1 05 04000 02 0000 110</t>
  </si>
  <si>
    <t>000 1 05 04020 02 0000 110</t>
  </si>
  <si>
    <t>Транспорт</t>
  </si>
  <si>
    <t>000 0408 0000000 000 000</t>
  </si>
  <si>
    <t>Связь и информатика</t>
  </si>
  <si>
    <t>000 0410 0000000 000 000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</si>
  <si>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</si>
  <si>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</si>
  <si>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</si>
  <si>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</si>
  <si>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</si>
  <si>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</si>
  <si>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</si>
  <si>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</si>
  <si>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</si>
  <si>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</si>
  <si>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</si>
  <si>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</si>
  <si>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</si>
  <si>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</si>
  <si>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</si>
  <si>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</si>
  <si>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</si>
  <si>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</si>
  <si>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Профессиональная подготовка, переподготовка и повышение квалификации</t>
  </si>
  <si>
    <t>ДОХОДЫ ОТ ПРОДАЖИ МАТЕРИАЛЬНЫХ И НЕМАТЕРИАЛЬНЫХ АКТИВОВ</t>
  </si>
  <si>
    <t>000 1 14 00000 00 0000 000</t>
  </si>
  <si>
    <t>000 1 01 02020 01 0000 110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</si>
  <si>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</si>
  <si>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</si>
  <si>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000 1 05 01021 01 0000 110</t>
  </si>
  <si>
    <t>000 1 05 01022 01 0000 110</t>
  </si>
  <si>
    <t>000 1 05 01050 01 0000 110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</si>
  <si>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</si>
  <si>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</si>
  <si>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000 1 05 02010 02 0000 110</t>
  </si>
  <si>
    <t>000 1 05 02020 02 0000 110</t>
  </si>
  <si>
    <t>000 1 05 03010 01 0000 110</t>
  </si>
  <si>
    <t>000 2 02 04014 00 0000 151</t>
  </si>
  <si>
    <t>000 0102 0000000 000 000</t>
  </si>
  <si>
    <t>000 0103 0000000 000 000</t>
  </si>
  <si>
    <t>000 0104 0000000 000 000</t>
  </si>
  <si>
    <t>000 0106 0000000 000 000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</si>
  <si>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</si>
  <si>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</si>
  <si>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Денежные взыскания (штрафы) за нарушение законодательства в области охраны окружающей среды</t>
  </si>
  <si>
    <t>000 1 16 25050 01 0000 140</t>
  </si>
  <si>
    <t>Другие вопросы в области национальной безопасности и правоохранительной деятельности</t>
  </si>
  <si>
    <t>000 0314 0000000 000 000</t>
  </si>
  <si>
    <t>Прочие субвенции</t>
  </si>
  <si>
    <t>000 2 02 03999 00 0000 151</t>
  </si>
  <si>
    <t>Уменьшение прочих остатков средств бюджетов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</si>
  <si>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</si>
  <si>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</si>
  <si>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</si>
  <si>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Увеличение остатков средств бюджетов</t>
  </si>
  <si>
    <t>0503117</t>
  </si>
  <si>
    <t>Форма 0503117  с.3</t>
  </si>
  <si>
    <t>Форма 0503117  с.2</t>
  </si>
  <si>
    <t>ОТЧЕТ ОБ ИСПОЛНЕНИИ БЮДЖЕТА</t>
  </si>
  <si>
    <t>000 2 02 02077 00 0000 151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</si>
  <si>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</si>
  <si>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</si>
  <si>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</si>
  <si>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</si>
  <si>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</si>
  <si>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</si>
  <si>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</si>
  <si>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</si>
  <si>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</si>
  <si>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000 1 14 02000 00 0000 000</t>
  </si>
  <si>
    <t>БЕЗВОЗМЕЗДНЫЕ ПОСТУПЛЕНИЯ</t>
  </si>
  <si>
    <t>000 2 00 00000 00 0000 000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</si>
  <si>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</si>
  <si>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</si>
  <si>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</si>
  <si>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</si>
  <si>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вопросы в области культуры, кинематографии</t>
  </si>
  <si>
    <t>Другие вопросы в области здравоохранения</t>
  </si>
  <si>
    <t>ФИЗИЧЕСКАЯ КУЛЬТУРА И СПОРТ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</si>
  <si>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</si>
  <si>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</si>
  <si>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</si>
  <si>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000 1200 0000000 000 000</t>
  </si>
  <si>
    <t>000 1201 0000000 000 000</t>
  </si>
  <si>
    <t>000 1202 0000000 000 000</t>
  </si>
  <si>
    <t>СРЕДСТВА МАССОВОЙ ИНФОРМАЦИИ</t>
  </si>
  <si>
    <t>Доходы от продажи земельных участков, государственная собственность на которые не разграничена</t>
  </si>
  <si>
    <t>000 1 11 09000 00 0000 120</t>
  </si>
  <si>
    <t>Код строки</t>
  </si>
  <si>
    <t>Неисполненные назначения</t>
  </si>
  <si>
    <t xml:space="preserve">Неисполненные назначения </t>
  </si>
  <si>
    <t>383</t>
  </si>
  <si>
    <t xml:space="preserve">Единица измерения:  руб </t>
  </si>
  <si>
    <t>4</t>
  </si>
  <si>
    <t>5</t>
  </si>
  <si>
    <t>КОДЫ</t>
  </si>
  <si>
    <t>000 1 05 02000 02 0000 110</t>
  </si>
  <si>
    <t>Код источника финансирования дефицита бюджета по бюджетной классификации</t>
  </si>
  <si>
    <t>Наименование публично-правового образования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</si>
  <si>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</si>
  <si>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000 2 02 00000 00 0000 000</t>
  </si>
  <si>
    <t>НАЛОГОВЫЕ И НЕНАЛОГОВЫЕ ДОХОДЫ</t>
  </si>
  <si>
    <t>000 1 05 01011 01 0000 110</t>
  </si>
  <si>
    <t>000 1 05 01012 01 0000 110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</si>
  <si>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</si>
  <si>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</si>
  <si>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000 01 05 02 00 00 0000 600</t>
  </si>
  <si>
    <t>000 01 05 02 01 00 0000 610</t>
  </si>
  <si>
    <t>000 01 05 02 01 05 0000 610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</si>
  <si>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</si>
  <si>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</si>
  <si>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000 90 00 00 00 00 0000 000</t>
  </si>
  <si>
    <t>Утвержденные бюджетные назначения</t>
  </si>
  <si>
    <t>000 01 00 00 00 00 0000 000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</si>
  <si>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</si>
  <si>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</si>
  <si>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Невыясненные поступления, зачисляемые в бюджеты муниципальных районов</t>
  </si>
  <si>
    <t>000 1 17 01050 05 0000 180</t>
  </si>
  <si>
    <t>ДОХОДЫ БЮДЖЕТА - ИТОГО</t>
  </si>
  <si>
    <t>000 8 50 00000 00 0000 000</t>
  </si>
  <si>
    <t>000 1 00 00000 00 0000 000</t>
  </si>
  <si>
    <t>000 1 12 01030 01 0000 120</t>
  </si>
  <si>
    <t>Плата за размещение отходов производства и потребления</t>
  </si>
  <si>
    <t>000 1 12 01040 01 0000 120</t>
  </si>
  <si>
    <t>000 1 11 05013 10 0000 120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</si>
  <si>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</si>
  <si>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</si>
  <si>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Изменение остатков средств</t>
  </si>
  <si>
    <t>OOO 01 00 00 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</si>
  <si>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</si>
  <si>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</si>
  <si>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</si>
  <si>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</si>
  <si>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000 2 18 05010 05 0000 151</t>
  </si>
  <si>
    <t>Доходы от сдачи в аренду имущества, составляющего казну муниципальных районов (за исключением земельных участков)</t>
  </si>
  <si>
    <t>Увеличение прочих остатков средств бюджетов</t>
  </si>
  <si>
    <t>Уменьшение остатков средств бюджетов</t>
  </si>
  <si>
    <t>Кредиты кредитных организаций в валюте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</si>
  <si>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</si>
  <si>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</si>
  <si>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000 1 11 05075 05 0000 120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</si>
  <si>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</si>
  <si>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</si>
  <si>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</si>
  <si>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33042491</t>
  </si>
  <si>
    <t xml:space="preserve">46641000       </t>
  </si>
  <si>
    <t>003</t>
  </si>
  <si>
    <t>ФКУ Администрации Одинцовского муниципального района</t>
  </si>
  <si>
    <t>Одинцовский муниципальный район Московской области</t>
  </si>
  <si>
    <t>НАЛОГИ НА ИМУЩЕСТВО</t>
  </si>
  <si>
    <t>000 1 06 00000 00 0000 000</t>
  </si>
  <si>
    <t>Земельный налог</t>
  </si>
  <si>
    <t>000 1 06 06000 00 0000 110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</si>
  <si>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</si>
  <si>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РАСХОДЫ БЮДЖЕТА - ИТОГО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</si>
  <si>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</si>
  <si>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</si>
  <si>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</si>
  <si>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</si>
  <si>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</si>
  <si>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</si>
  <si>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</si>
  <si>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</si>
  <si>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</si>
  <si>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</si>
  <si>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Перечисления другим бюджетам бюджетной системы Российской Федерации</t>
  </si>
  <si>
    <t>Перечисления международным организациям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</si>
  <si>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</si>
  <si>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</si>
  <si>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</si>
  <si>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</si>
  <si>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</si>
  <si>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</si>
  <si>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Обслуживание внутреннего долга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</si>
  <si>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</si>
  <si>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</si>
  <si>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</si>
  <si>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</si>
  <si>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</si>
  <si>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</si>
  <si>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</si>
  <si>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</si>
  <si>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</si>
  <si>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</si>
  <si>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</si>
  <si>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</si>
  <si>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</si>
  <si>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</si>
  <si>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</si>
  <si>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</si>
  <si>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</si>
  <si>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</si>
  <si>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</si>
  <si>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r>
      <t xml:space="preserve">Налог, взимаемый в связи с применением патентной системы налогообложения, зачисляемый в бюджеты муниципальных </t>
    </r>
    <r>
      <rPr>
        <sz val="8"/>
        <color indexed="8"/>
        <rFont val="Arial"/>
        <family val="2"/>
      </rPr>
      <t>районов</t>
    </r>
    <r>
      <rPr>
        <vertAlign val="superscript"/>
        <sz val="8"/>
        <color indexed="8"/>
        <rFont val="Arial"/>
        <family val="2"/>
      </rPr>
      <t>5</t>
    </r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</si>
  <si>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</si>
  <si>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</si>
  <si>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</si>
  <si>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</si>
  <si>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</si>
  <si>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</si>
  <si>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</si>
  <si>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</si>
  <si>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</si>
  <si>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</si>
  <si>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</si>
  <si>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</si>
  <si>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</si>
  <si>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</si>
  <si>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</si>
  <si>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</si>
  <si>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</si>
  <si>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</si>
  <si>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</si>
  <si>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</si>
  <si>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</si>
  <si>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</si>
  <si>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</si>
  <si>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</si>
  <si>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</si>
  <si>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БЕЗВОЗМЕЗДНЫЕ ПОСТУПЛЕНИЯ ОТ ДРУГИХ БЮДЖЕТОВ БЮДЖЕТНОЙ СИСТЕМЫ РОССИЙСКОЙ ФЕДЕРАЦИИ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</si>
  <si>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</si>
  <si>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</si>
  <si>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</si>
  <si>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</si>
  <si>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</si>
  <si>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</si>
  <si>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</si>
  <si>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ДОХОДЫ БЮДЖЕТОВ БЮДЖЕТНОЙ СИСТЕМЫ РОССИЙСКОЙ ФЕДЕРАЦИИ ОТ ВОЗВРАТА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</si>
  <si>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</si>
  <si>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000 0102 0000000 121 211</t>
  </si>
  <si>
    <t>000 0102 0000000 121 213</t>
  </si>
  <si>
    <t>000 0103 0000000 121 211</t>
  </si>
  <si>
    <t>000 0103 0000000 121 213</t>
  </si>
  <si>
    <t>000 0103 0000000 122 212</t>
  </si>
  <si>
    <t>000 0103 0000000 122 213</t>
  </si>
  <si>
    <t>000 0103 0000000 242 221</t>
  </si>
  <si>
    <t>000 0103 0000000 242 226</t>
  </si>
  <si>
    <t>000 0103 0000000 242 310</t>
  </si>
  <si>
    <t>000 0103 0000000 242 340</t>
  </si>
  <si>
    <t>000 0103 0000000 244 290</t>
  </si>
  <si>
    <t>000 0103 0000000 244 310</t>
  </si>
  <si>
    <t>000 0103 0000000 244 340</t>
  </si>
  <si>
    <t>000 0104 0000000 121 211</t>
  </si>
  <si>
    <t>000 0104 0000000 121 213</t>
  </si>
  <si>
    <t>000 0104 0000000 122 212</t>
  </si>
  <si>
    <t>000 0104 0000000 122 213</t>
  </si>
  <si>
    <t>000 0104 0000000 122 222</t>
  </si>
  <si>
    <t>000 0104 0000000 122 226</t>
  </si>
  <si>
    <t>000 0104 0000000 242 221</t>
  </si>
  <si>
    <t>000 0104 0000000 242 225</t>
  </si>
  <si>
    <t>000 0104 0000000 242 226</t>
  </si>
  <si>
    <t>000 0104 0000000 242 310</t>
  </si>
  <si>
    <t>000 0104 0000000 242 340</t>
  </si>
  <si>
    <t>000 0104 0000000 244 221</t>
  </si>
  <si>
    <t>000 0104 0000000 244 223</t>
  </si>
  <si>
    <t>000 0104 0000000 244 224</t>
  </si>
  <si>
    <t>000 0104 0000000 244 225</t>
  </si>
  <si>
    <t>000 0104 0000000 244 226</t>
  </si>
  <si>
    <t>000 0104 0000000 244 290</t>
  </si>
  <si>
    <t>000 0104 0000000 244 310</t>
  </si>
  <si>
    <t>000 0104 0000000 244 340</t>
  </si>
  <si>
    <t>000 0104 0000000 540 251</t>
  </si>
  <si>
    <t>000 0104 0000000 851 290</t>
  </si>
  <si>
    <t>000 0104 0000000 852 290</t>
  </si>
  <si>
    <t>000 0104 0000000 862 253</t>
  </si>
  <si>
    <t>000 0106 0000000 121 211</t>
  </si>
  <si>
    <t>000 0106 0000000 121 213</t>
  </si>
  <si>
    <t>000 0106 0000000 122 212</t>
  </si>
  <si>
    <t>000 0106 0000000 122 213</t>
  </si>
  <si>
    <t>000 0106 0000000 122 222</t>
  </si>
  <si>
    <t>000 0106 0000000 242 221</t>
  </si>
  <si>
    <t>000 0106 0000000 242 225</t>
  </si>
  <si>
    <t>000 0106 0000000 242 226</t>
  </si>
  <si>
    <t>000 0106 0000000 242 310</t>
  </si>
  <si>
    <t>000 0106 0000000 242 340</t>
  </si>
  <si>
    <t>000 0106 0000000 244 221</t>
  </si>
  <si>
    <t>000 0106 0000000 244 223</t>
  </si>
  <si>
    <t>000 0106 0000000 244 225</t>
  </si>
  <si>
    <t>000 0106 0000000 244 226</t>
  </si>
  <si>
    <t>000 0106 0000000 244 290</t>
  </si>
  <si>
    <t>000 0106 0000000 244 310</t>
  </si>
  <si>
    <t>000 0106 0000000 244 340</t>
  </si>
  <si>
    <t>000 0106 0000000 851 290</t>
  </si>
  <si>
    <t>000 0106 0000000 852 290</t>
  </si>
  <si>
    <t>000 0106 0000000 853 290</t>
  </si>
  <si>
    <t>000 0111 0000000 870 290</t>
  </si>
  <si>
    <t>000 0113 0000000 121 211</t>
  </si>
  <si>
    <t>000 0113 0000000 121 213</t>
  </si>
  <si>
    <t>000 0113 0000000 122 212</t>
  </si>
  <si>
    <t>000 0113 0000000 122 213</t>
  </si>
  <si>
    <t>000 0113 0000000 122 222</t>
  </si>
  <si>
    <t>000 0113 0000000 242 221</t>
  </si>
  <si>
    <t>000 0113 0000000 242 225</t>
  </si>
  <si>
    <t>000 0113 0000000 242 226</t>
  </si>
  <si>
    <t>000 0113 0000000 242 340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</si>
  <si>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</si>
  <si>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</si>
  <si>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</si>
  <si>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</si>
  <si>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</si>
  <si>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000 0113 0000000 244 310</t>
  </si>
  <si>
    <t>000 0113 0000000 244 340</t>
  </si>
  <si>
    <t>000 0113 0000000 630 242</t>
  </si>
  <si>
    <t>000 0113 0000000 851 290</t>
  </si>
  <si>
    <t>000 0113 0000000 852 290</t>
  </si>
  <si>
    <t>000 0204 0000000 244 340</t>
  </si>
  <si>
    <t>000 0309 0000000 111 211</t>
  </si>
  <si>
    <t>000 0309 0000000 111 213</t>
  </si>
  <si>
    <t>000 0309 0000000 112 212</t>
  </si>
  <si>
    <t>000 0309 0000000 112 213</t>
  </si>
  <si>
    <t>000 0309 0000000 242 221</t>
  </si>
  <si>
    <t>000 0309 0000000 242 225</t>
  </si>
  <si>
    <t>000 0309 0000000 242 226</t>
  </si>
  <si>
    <t>000 0309 0000000 242 340</t>
  </si>
  <si>
    <t>000 0309 0000000 244 222</t>
  </si>
  <si>
    <t>000 0309 0000000 244 223</t>
  </si>
  <si>
    <t>000 0309 0000000 244 225</t>
  </si>
  <si>
    <t>000 0309 0000000 244 226</t>
  </si>
  <si>
    <t>000 0309 0000000 244 310</t>
  </si>
  <si>
    <t>000 0309 0000000 244 340</t>
  </si>
  <si>
    <t>000 0309 0000000 540 251</t>
  </si>
  <si>
    <t>000 0309 0000000 851 290</t>
  </si>
  <si>
    <t>000 0309 0000000 852 290</t>
  </si>
  <si>
    <t>000 0314 0000000 244 226</t>
  </si>
  <si>
    <t>000 0314 0000000 244 310</t>
  </si>
  <si>
    <t>000 0314 0000000 540 251</t>
  </si>
  <si>
    <t>000 0408 0000000 244 222</t>
  </si>
  <si>
    <t>Дорожное хозяйство (дорожные фонды)</t>
  </si>
  <si>
    <t>000 0409 0000000 000 000</t>
  </si>
  <si>
    <t>000 0409 0000000 244 226</t>
  </si>
  <si>
    <t>000 0409 0000000 540 251</t>
  </si>
  <si>
    <t>000 0410 0000000 111 211</t>
  </si>
  <si>
    <t>000 0410 0000000 111 213</t>
  </si>
  <si>
    <t>000 0410 0000000 112 212</t>
  </si>
  <si>
    <t>000 0410 0000000 112 213</t>
  </si>
  <si>
    <t>000 0410 0000000 242 221</t>
  </si>
  <si>
    <t>000 0410 0000000 242 226</t>
  </si>
  <si>
    <t>000 0410 0000000 242 310</t>
  </si>
  <si>
    <t>000 0410 0000000 242 340</t>
  </si>
  <si>
    <t>000 0410 0000000 244 221</t>
  </si>
  <si>
    <t>000 0410 0000000 244 223</t>
  </si>
  <si>
    <t>000 0410 0000000 244 224</t>
  </si>
  <si>
    <t>000 0410 0000000 244 225</t>
  </si>
  <si>
    <t>000 0410 0000000 244 226</t>
  </si>
  <si>
    <t>000 0410 0000000 244 310</t>
  </si>
  <si>
    <t>000 0410 0000000 244 340</t>
  </si>
  <si>
    <t>000 0410 0000000 851 290</t>
  </si>
  <si>
    <t>000 0410 0000000 852 290</t>
  </si>
  <si>
    <t>000 0412 0000000 244 226</t>
  </si>
  <si>
    <t>000 0412 0000000 810 242</t>
  </si>
  <si>
    <t>000 0412 0000000 880 222</t>
  </si>
  <si>
    <t>000 0501 0000000 540 251</t>
  </si>
  <si>
    <t>000 0502 0000000 414 226</t>
  </si>
  <si>
    <t>000 0502 0000000 414 310</t>
  </si>
  <si>
    <t>000 0502 0000000 540 251</t>
  </si>
  <si>
    <t>Благоустройство</t>
  </si>
  <si>
    <t>000 0503 0000000 000 000</t>
  </si>
  <si>
    <t>000 0503 0000000 540 251</t>
  </si>
  <si>
    <t>000 0603 0000000 244 226</t>
  </si>
  <si>
    <t>000 0701 0000000 414 226</t>
  </si>
  <si>
    <t>000 0701 0000000 414 310</t>
  </si>
  <si>
    <t>000 0701 0000000 611 241</t>
  </si>
  <si>
    <t>000 0701 0000000 612 241</t>
  </si>
  <si>
    <t>000 0701 0000000 621 241</t>
  </si>
  <si>
    <t>000 0701 0000000 622 241</t>
  </si>
  <si>
    <t>000 0701 0000000 630 242</t>
  </si>
  <si>
    <t>000 0701 0000000 851 290</t>
  </si>
  <si>
    <t>000 0702 0000000 111 211</t>
  </si>
  <si>
    <t>000 0702 0000000 111 213</t>
  </si>
  <si>
    <t>000 0702 0000000 112 222</t>
  </si>
  <si>
    <t>000 0702 0000000 242 221</t>
  </si>
  <si>
    <t>000 0702 0000000 242 225</t>
  </si>
  <si>
    <t>000 0702 0000000 242 226</t>
  </si>
  <si>
    <t>000 0702 0000000 242 340</t>
  </si>
  <si>
    <t>000 0702 0000000 243 226</t>
  </si>
  <si>
    <t>000 0702 0000000 244 223</t>
  </si>
  <si>
    <t>000 0702 0000000 244 225</t>
  </si>
  <si>
    <t>000 0702 0000000 244 226</t>
  </si>
  <si>
    <t>000 0702 0000000 244 310</t>
  </si>
  <si>
    <t>000 0702 0000000 244 340</t>
  </si>
  <si>
    <t>000 0702 0000000 313 262</t>
  </si>
  <si>
    <t>000 0702 0000000 611 241</t>
  </si>
  <si>
    <t>000 0702 0000000 612 241</t>
  </si>
  <si>
    <t>000 0702 0000000 621 241</t>
  </si>
  <si>
    <t>000 0702 0000000 622 241</t>
  </si>
  <si>
    <t>000 0702 0000000 630 242</t>
  </si>
  <si>
    <t>000 0702 0000000 851 290</t>
  </si>
  <si>
    <t>000 0702 0000000 852 290</t>
  </si>
  <si>
    <t>000 0705 0000000 611 241</t>
  </si>
  <si>
    <t>000 0705 0000000 612 241</t>
  </si>
  <si>
    <t>000 0706 0000000 630 242</t>
  </si>
  <si>
    <t>000 0707 0000000 244 222</t>
  </si>
  <si>
    <t>000 0707 0000000 244 226</t>
  </si>
  <si>
    <t>000 0707 0000000 244 290</t>
  </si>
  <si>
    <t>000 0707 0000000 244 340</t>
  </si>
  <si>
    <t>000 0709 0000000 111 211</t>
  </si>
  <si>
    <t>000 0709 0000000 111 213</t>
  </si>
  <si>
    <t>000 0709 0000000 112 212</t>
  </si>
  <si>
    <t>000 0709 0000000 112 213</t>
  </si>
  <si>
    <t>000 0709 0000000 112 222</t>
  </si>
  <si>
    <t>000 0709 0000000 121 211</t>
  </si>
  <si>
    <t>000 0709 0000000 121 213</t>
  </si>
  <si>
    <t>000 0709 0000000 122 212</t>
  </si>
  <si>
    <t>000 0709 0000000 122 213</t>
  </si>
  <si>
    <t>000 0709 0000000 242 221</t>
  </si>
  <si>
    <t>000 0709 0000000 242 225</t>
  </si>
  <si>
    <t>000 0709 0000000 242 226</t>
  </si>
  <si>
    <t>000 0709 0000000 242 310</t>
  </si>
  <si>
    <t>000 0709 0000000 242 340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</si>
  <si>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</si>
  <si>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</si>
  <si>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</si>
  <si>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</si>
  <si>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</si>
  <si>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000 0709 0000000 244 310</t>
  </si>
  <si>
    <t>000 0709 0000000 244 340</t>
  </si>
  <si>
    <t>000 0709 0000000 611 241</t>
  </si>
  <si>
    <t>000 0709 0000000 851 290</t>
  </si>
  <si>
    <t>000 0709 0000000 852 290</t>
  </si>
  <si>
    <t>000 0801 0000000 244 222</t>
  </si>
  <si>
    <t>000 0801 0000000 244 226</t>
  </si>
  <si>
    <t>000 0801 0000000 244 290</t>
  </si>
  <si>
    <t>000 0801 0000000 244 340</t>
  </si>
  <si>
    <t>000 0801 0000000 540 251</t>
  </si>
  <si>
    <t>000 0801 0000000 611 241</t>
  </si>
  <si>
    <t>000 0801 0000000 612 241</t>
  </si>
  <si>
    <t>000 0804 0000000 121 211</t>
  </si>
  <si>
    <t>000 0804 0000000 121 213</t>
  </si>
  <si>
    <t>000 0804 0000000 122 212</t>
  </si>
  <si>
    <t>000 0804 0000000 122 213</t>
  </si>
  <si>
    <t>000 0804 0000000 242 221</t>
  </si>
  <si>
    <t>000 0804 0000000 242 225</t>
  </si>
  <si>
    <t>000 0804 0000000 242 226</t>
  </si>
  <si>
    <t>000 0804 0000000 242 310</t>
  </si>
  <si>
    <t>000 0804 0000000 242 340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</si>
  <si>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</si>
  <si>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</si>
  <si>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</si>
  <si>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</si>
  <si>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</si>
  <si>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000 0804 0000000 244 340</t>
  </si>
  <si>
    <t>000 0804 0000000 851 290</t>
  </si>
  <si>
    <t>000 0804 0000000 852 290</t>
  </si>
  <si>
    <t>000 0909 0000000 244 340</t>
  </si>
  <si>
    <t>000 1003 0000000 244 221</t>
  </si>
  <si>
    <t>000 1003 0000000 244 226</t>
  </si>
  <si>
    <t>000 1003 0000000 313 262</t>
  </si>
  <si>
    <t>000 1003 0000000 412 310</t>
  </si>
  <si>
    <t>000 1004 0000000 244 226</t>
  </si>
  <si>
    <t>000 1004 0000000 313 262</t>
  </si>
  <si>
    <t>000 1004 0000000 414 310</t>
  </si>
  <si>
    <t>000 1101 0000000 111 211</t>
  </si>
  <si>
    <t>000 1101 0000000 111 213</t>
  </si>
  <si>
    <t>000 1101 0000000 112 212</t>
  </si>
  <si>
    <t>000 1101 0000000 112 222</t>
  </si>
  <si>
    <t>000 1101 0000000 112 226</t>
  </si>
  <si>
    <t>000 1101 0000000 242 221</t>
  </si>
  <si>
    <t>000 1101 0000000 242 225</t>
  </si>
  <si>
    <t>000 1101 0000000 242 340</t>
  </si>
  <si>
    <t>000 1101 0000000 244 222</t>
  </si>
  <si>
    <t>000 1101 0000000 244 223</t>
  </si>
  <si>
    <t>000 1101 0000000 244 225</t>
  </si>
  <si>
    <t>000 1101 0000000 244 226</t>
  </si>
  <si>
    <t>000 1101 0000000 244 290</t>
  </si>
  <si>
    <t>000 1101 0000000 244 310</t>
  </si>
  <si>
    <t>000 1101 0000000 244 340</t>
  </si>
  <si>
    <t>000 1101 0000000 414 226</t>
  </si>
  <si>
    <t>000 1101 0000000 414 310</t>
  </si>
  <si>
    <t>000 1101 0000000 851 290</t>
  </si>
  <si>
    <t>000 1101 0000000 852 290</t>
  </si>
  <si>
    <t>000 1102 0000000 244 222</t>
  </si>
  <si>
    <t>000 1102 0000000 244 226</t>
  </si>
  <si>
    <t>000 1102 0000000 244 290</t>
  </si>
  <si>
    <t>000 1102 0000000 244 340</t>
  </si>
  <si>
    <t>000 1102 0000000 630 242</t>
  </si>
  <si>
    <t>000 1102 0000000 810 241</t>
  </si>
  <si>
    <t>000 1201 0000000 810 241</t>
  </si>
  <si>
    <t>000 1202 0000000 810 241</t>
  </si>
  <si>
    <t>ОБСЛУЖИВАНИЕ ГОСУДАРСТВЕННОГО И МУНИЦИПАЛЬНОГО ДОЛГА</t>
  </si>
  <si>
    <t>000 1301 0000000 730 231</t>
  </si>
  <si>
    <t>Земельный налог с организаций</t>
  </si>
  <si>
    <t>000 1 06 06030 00 0000 110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</si>
  <si>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</si>
  <si>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</si>
  <si>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</si>
  <si>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</si>
  <si>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</si>
  <si>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</si>
  <si>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</si>
  <si>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</si>
  <si>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</si>
  <si>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</si>
  <si>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</si>
  <si>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</si>
  <si>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</si>
  <si>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</si>
  <si>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</si>
  <si>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</si>
  <si>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</si>
  <si>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</si>
  <si>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</si>
  <si>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</si>
  <si>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</si>
  <si>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</si>
  <si>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</si>
  <si>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</si>
  <si>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000 0702 0000000 540 251</t>
  </si>
  <si>
    <t>000 1001 0000000 321 263</t>
  </si>
  <si>
    <t>01.04.2015</t>
  </si>
  <si>
    <t>на  1 апреля 2015 г.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</si>
  <si>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</si>
  <si>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</si>
  <si>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</si>
  <si>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</si>
  <si>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</si>
  <si>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</si>
  <si>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000 1 16 23000 00 0000 140</t>
  </si>
  <si>
    <t>000 1 16 23050 05 0000 140</t>
  </si>
  <si>
    <t>000 1 16 23051 05 0000 140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</si>
  <si>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</si>
  <si>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000 2 07 05000 05 0000 180</t>
  </si>
  <si>
    <t>000 2 07 05030 05 0000 180</t>
  </si>
  <si>
    <t>000 2 18 05030 05 0000 180</t>
  </si>
  <si>
    <t>000 0104 0000000 853 290</t>
  </si>
  <si>
    <t>000 0113 0000000 831 290</t>
  </si>
  <si>
    <t>000 0314 0000000 851 290</t>
  </si>
  <si>
    <t>000 0501 0000000 853 290</t>
  </si>
  <si>
    <t>000 0702 0000000 414 226</t>
  </si>
  <si>
    <t>000 0702 0000000 414 310</t>
  </si>
  <si>
    <t>000 0707 0000000 244 224</t>
  </si>
  <si>
    <t>000 1001 0000000 244 226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</si>
  <si>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</si>
  <si>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 xml:space="preserve"> Анашкина Р.А.</t>
  </si>
  <si>
    <t xml:space="preserve">                                                     (подпись)                     </t>
  </si>
  <si>
    <t>(расшифровка подписи)</t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</si>
  <si>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</si>
  <si>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Кушнир Н.Н.</t>
  </si>
  <si>
    <t xml:space="preserve">                                                            (подпись)      </t>
  </si>
  <si>
    <t xml:space="preserve">  (расшифровка подписи)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</si>
</sst>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 ;[Red]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_ ;[Red]\-#,##0.00_ ;\-\ "/>
    <numFmt numFmtId="177" formatCode="#,##0.00_ ;[Red]\-#,##0.00_ \ ;\-&quot;_ &quot;"/>
    <numFmt numFmtId="178" formatCode="#,##0.00_ ;[Red]\-#,##0.00_ \ ;\-&quot; &quot;"/>
    <numFmt numFmtId="179" formatCode="[$€-2]\ ###,000_);[Red]\([$€-2]\ ###,000\)"/>
    <numFmt numFmtId="180" formatCode="#,##0.00_ ;[Red]\-#,##0.00_ ;\-&quot;    &quot;"/>
    <numFmt numFmtId="181" formatCode="#,##0.00_ ;[Red]\-#,##0.00_ \ ;\-&quot;  &quot;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Arial Cyr"/>
      <family val="2"/>
    </font>
    <font>
      <u val="single"/>
      <sz val="9"/>
      <color indexed="12"/>
      <name val="Arial"/>
      <family val="2"/>
    </font>
    <font>
      <b/>
      <sz val="9"/>
      <name val="Arial Cyr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u val="single"/>
      <sz val="9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7"/>
      <name val="Arial CYR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 applyProtection="1">
      <alignment horizontal="right"/>
      <protection locked="0"/>
    </xf>
    <xf numFmtId="180" fontId="4" fillId="0" borderId="19" xfId="0" applyNumberFormat="1" applyFont="1" applyBorder="1" applyAlignment="1">
      <alignment horizontal="right"/>
    </xf>
    <xf numFmtId="180" fontId="4" fillId="0" borderId="13" xfId="0" applyNumberFormat="1" applyFont="1" applyBorder="1" applyAlignment="1" applyProtection="1">
      <alignment horizontal="right"/>
      <protection locked="0"/>
    </xf>
    <xf numFmtId="180" fontId="4" fillId="0" borderId="20" xfId="0" applyNumberFormat="1" applyFont="1" applyBorder="1" applyAlignment="1">
      <alignment horizontal="right"/>
    </xf>
    <xf numFmtId="180" fontId="4" fillId="0" borderId="10" xfId="0" applyNumberFormat="1" applyFont="1" applyBorder="1" applyAlignment="1" applyProtection="1">
      <alignment horizontal="right"/>
      <protection locked="0"/>
    </xf>
    <xf numFmtId="180" fontId="4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0" fontId="4" fillId="0" borderId="22" xfId="0" applyNumberFormat="1" applyFont="1" applyBorder="1" applyAlignment="1" applyProtection="1">
      <alignment horizontal="right"/>
      <protection locked="0"/>
    </xf>
    <xf numFmtId="180" fontId="4" fillId="0" borderId="23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181" fontId="4" fillId="0" borderId="12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>
      <alignment horizontal="center"/>
    </xf>
    <xf numFmtId="180" fontId="4" fillId="0" borderId="13" xfId="0" applyNumberFormat="1" applyFont="1" applyBorder="1" applyAlignment="1" applyProtection="1">
      <alignment horizontal="right"/>
      <protection/>
    </xf>
    <xf numFmtId="0" fontId="5" fillId="0" borderId="17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wrapText="1"/>
    </xf>
    <xf numFmtId="180" fontId="4" fillId="0" borderId="26" xfId="0" applyNumberFormat="1" applyFont="1" applyBorder="1" applyAlignment="1">
      <alignment horizontal="right"/>
    </xf>
    <xf numFmtId="0" fontId="5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/>
    </xf>
    <xf numFmtId="178" fontId="4" fillId="0" borderId="10" xfId="0" applyNumberFormat="1" applyFont="1" applyBorder="1" applyAlignment="1" applyProtection="1">
      <alignment horizontal="right"/>
      <protection locked="0"/>
    </xf>
    <xf numFmtId="0" fontId="16" fillId="0" borderId="17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33" borderId="17" xfId="0" applyFont="1" applyFill="1" applyBorder="1" applyAlignment="1">
      <alignment wrapText="1"/>
    </xf>
    <xf numFmtId="0" fontId="17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180" fontId="4" fillId="0" borderId="12" xfId="0" applyNumberFormat="1" applyFont="1" applyBorder="1" applyAlignment="1" applyProtection="1">
      <alignment horizontal="right"/>
      <protection locked="0"/>
    </xf>
    <xf numFmtId="49" fontId="4" fillId="0" borderId="11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/>
    </xf>
    <xf numFmtId="49" fontId="0" fillId="0" borderId="31" xfId="0" applyNumberFormat="1" applyBorder="1" applyAlignment="1">
      <alignment/>
    </xf>
    <xf numFmtId="49" fontId="0" fillId="0" borderId="32" xfId="0" applyNumberFormat="1" applyBorder="1" applyAlignment="1">
      <alignment/>
    </xf>
    <xf numFmtId="49" fontId="12" fillId="0" borderId="33" xfId="0" applyNumberFormat="1" applyFont="1" applyBorder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6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wrapText="1"/>
    </xf>
    <xf numFmtId="49" fontId="5" fillId="0" borderId="17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1"/>
    </xf>
    <xf numFmtId="0" fontId="4" fillId="0" borderId="37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1" fontId="4" fillId="0" borderId="0" xfId="0" applyNumberFormat="1" applyFont="1" applyBorder="1" applyAlignment="1" applyProtection="1">
      <alignment horizontal="right"/>
      <protection locked="0"/>
    </xf>
    <xf numFmtId="49" fontId="8" fillId="0" borderId="38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21" fillId="0" borderId="0" xfId="0" applyNumberFormat="1" applyFont="1" applyAlignment="1">
      <alignment horizontal="center" vertical="top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justify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showGridLines="0" zoomScalePageLayoutView="0" workbookViewId="0" topLeftCell="A1">
      <selection activeCell="R10" sqref="Q10:R11"/>
    </sheetView>
  </sheetViews>
  <sheetFormatPr defaultColWidth="9.00390625" defaultRowHeight="12.75"/>
  <cols>
    <col min="1" max="1" width="56.875" style="2" customWidth="1"/>
    <col min="2" max="2" width="6.37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3.5" thickBot="1">
      <c r="A1" s="18"/>
      <c r="B1" s="3"/>
      <c r="C1" s="3"/>
      <c r="D1" s="3"/>
      <c r="E1" s="7"/>
      <c r="F1" s="4" t="s">
        <v>288</v>
      </c>
    </row>
    <row r="2" spans="1:6" ht="15">
      <c r="A2" s="132" t="s">
        <v>251</v>
      </c>
      <c r="B2" s="133"/>
      <c r="C2" s="133"/>
      <c r="D2" s="133"/>
      <c r="E2" s="28" t="s">
        <v>57</v>
      </c>
      <c r="F2" s="38" t="s">
        <v>248</v>
      </c>
    </row>
    <row r="3" spans="1:6" ht="12.75">
      <c r="A3" s="134" t="s">
        <v>702</v>
      </c>
      <c r="B3" s="133"/>
      <c r="C3" s="133"/>
      <c r="D3" s="133"/>
      <c r="E3" s="29" t="s">
        <v>58</v>
      </c>
      <c r="F3" s="39" t="s">
        <v>701</v>
      </c>
    </row>
    <row r="4" spans="1:6" ht="12.75">
      <c r="A4" s="22" t="s">
        <v>61</v>
      </c>
      <c r="B4" s="20"/>
      <c r="C4" s="21"/>
      <c r="D4" s="20"/>
      <c r="E4" s="29" t="s">
        <v>59</v>
      </c>
      <c r="F4" s="39" t="s">
        <v>337</v>
      </c>
    </row>
    <row r="5" spans="1:6" ht="12.75">
      <c r="A5" s="135" t="s">
        <v>340</v>
      </c>
      <c r="B5" s="136"/>
      <c r="C5" s="136"/>
      <c r="D5" s="136"/>
      <c r="E5" s="29" t="s">
        <v>62</v>
      </c>
      <c r="F5" s="39" t="s">
        <v>339</v>
      </c>
    </row>
    <row r="6" spans="1:6" ht="12.75">
      <c r="A6" s="37" t="s">
        <v>291</v>
      </c>
      <c r="B6" s="135" t="s">
        <v>341</v>
      </c>
      <c r="C6" s="136"/>
      <c r="D6" s="136"/>
      <c r="E6" s="29" t="s">
        <v>42</v>
      </c>
      <c r="F6" s="40" t="s">
        <v>338</v>
      </c>
    </row>
    <row r="7" spans="1:6" ht="12.75">
      <c r="A7" s="22" t="s">
        <v>179</v>
      </c>
      <c r="B7" s="22"/>
      <c r="C7" s="22"/>
      <c r="D7" s="23"/>
      <c r="E7" s="30"/>
      <c r="F7" s="41"/>
    </row>
    <row r="8" spans="1:6" ht="13.5" thickBot="1">
      <c r="A8" s="6" t="s">
        <v>285</v>
      </c>
      <c r="B8" s="6"/>
      <c r="C8" s="6"/>
      <c r="D8" s="5"/>
      <c r="E8" s="29" t="s">
        <v>60</v>
      </c>
      <c r="F8" s="42" t="s">
        <v>284</v>
      </c>
    </row>
    <row r="9" spans="1:6" ht="12.75">
      <c r="A9" s="130" t="s">
        <v>30</v>
      </c>
      <c r="B9" s="131"/>
      <c r="C9" s="131"/>
      <c r="D9" s="131"/>
      <c r="E9" s="5"/>
      <c r="F9" s="8"/>
    </row>
    <row r="10" spans="1:6" ht="15.75" thickBot="1">
      <c r="A10" s="52"/>
      <c r="B10" s="53"/>
      <c r="C10" s="53"/>
      <c r="D10" s="53"/>
      <c r="E10" s="5"/>
      <c r="F10" s="8"/>
    </row>
    <row r="11" spans="1:6" ht="38.25">
      <c r="A11" s="54" t="s">
        <v>175</v>
      </c>
      <c r="B11" s="55" t="s">
        <v>281</v>
      </c>
      <c r="C11" s="55" t="s">
        <v>146</v>
      </c>
      <c r="D11" s="55" t="s">
        <v>305</v>
      </c>
      <c r="E11" s="55" t="s">
        <v>178</v>
      </c>
      <c r="F11" s="56" t="s">
        <v>282</v>
      </c>
    </row>
    <row r="12" spans="1:6" ht="13.5" thickBot="1">
      <c r="A12" s="61">
        <v>1</v>
      </c>
      <c r="B12" s="62">
        <v>2</v>
      </c>
      <c r="C12" s="62">
        <v>3</v>
      </c>
      <c r="D12" s="63" t="s">
        <v>286</v>
      </c>
      <c r="E12" s="63" t="s">
        <v>287</v>
      </c>
      <c r="F12" s="64" t="s">
        <v>176</v>
      </c>
    </row>
    <row r="13" spans="1:6" ht="12.75">
      <c r="A13" s="65" t="s">
        <v>311</v>
      </c>
      <c r="B13" s="27" t="s">
        <v>180</v>
      </c>
      <c r="C13" s="71" t="s">
        <v>312</v>
      </c>
      <c r="D13" s="45">
        <v>8003852413</v>
      </c>
      <c r="E13" s="45">
        <v>1637461466.8</v>
      </c>
      <c r="F13" s="46">
        <f>D13-E13</f>
        <v>6366390946.2</v>
      </c>
    </row>
    <row r="14" spans="1:6" ht="12.75">
      <c r="A14" s="79" t="s">
        <v>294</v>
      </c>
      <c r="B14" s="72" t="s">
        <v>180</v>
      </c>
      <c r="C14" s="73" t="s">
        <v>313</v>
      </c>
      <c r="D14" s="43">
        <v>3819854000</v>
      </c>
      <c r="E14" s="43">
        <v>864298804.48</v>
      </c>
      <c r="F14" s="44">
        <f>D14-E14</f>
        <v>2955555195.52</v>
      </c>
    </row>
    <row r="15" spans="1:6" ht="12.75">
      <c r="A15" s="79" t="s">
        <v>88</v>
      </c>
      <c r="B15" s="72" t="s">
        <v>180</v>
      </c>
      <c r="C15" s="74" t="s">
        <v>89</v>
      </c>
      <c r="D15" s="43">
        <v>732089000</v>
      </c>
      <c r="E15" s="43">
        <v>124153137.46</v>
      </c>
      <c r="F15" s="44">
        <f aca="true" t="shared" si="0" ref="F15:F34">D15-E15</f>
        <v>607935862.54</v>
      </c>
    </row>
    <row r="16" spans="1:6" ht="12.75">
      <c r="A16" s="80" t="s">
        <v>0</v>
      </c>
      <c r="B16" s="72" t="s">
        <v>180</v>
      </c>
      <c r="C16" s="75" t="s">
        <v>1</v>
      </c>
      <c r="D16" s="43">
        <v>732089000</v>
      </c>
      <c r="E16" s="43">
        <v>124153137.46</v>
      </c>
      <c r="F16" s="44">
        <f t="shared" si="0"/>
        <v>607935862.54</v>
      </c>
    </row>
    <row r="17" spans="1:6" ht="45">
      <c r="A17" s="80" t="s">
        <v>371</v>
      </c>
      <c r="B17" s="72" t="s">
        <v>180</v>
      </c>
      <c r="C17" s="75" t="s">
        <v>2</v>
      </c>
      <c r="D17" s="43">
        <v>650703000</v>
      </c>
      <c r="E17" s="43">
        <v>123177846.75</v>
      </c>
      <c r="F17" s="44">
        <f t="shared" si="0"/>
        <v>527525153.25</v>
      </c>
    </row>
    <row r="18" spans="1:6" ht="67.5">
      <c r="A18" s="80" t="s">
        <v>258</v>
      </c>
      <c r="B18" s="72" t="s">
        <v>180</v>
      </c>
      <c r="C18" s="75" t="s">
        <v>219</v>
      </c>
      <c r="D18" s="33">
        <v>0</v>
      </c>
      <c r="E18" s="43">
        <v>420685.49</v>
      </c>
      <c r="F18" s="44">
        <f t="shared" si="0"/>
        <v>-420685.49</v>
      </c>
    </row>
    <row r="19" spans="1:6" ht="33.75">
      <c r="A19" s="80" t="s">
        <v>372</v>
      </c>
      <c r="B19" s="72" t="s">
        <v>180</v>
      </c>
      <c r="C19" s="75" t="s">
        <v>87</v>
      </c>
      <c r="D19" s="43">
        <v>81386000</v>
      </c>
      <c r="E19" s="43">
        <v>554605.22</v>
      </c>
      <c r="F19" s="44">
        <f t="shared" si="0"/>
        <v>80831394.78</v>
      </c>
    </row>
    <row r="20" spans="1:6" ht="22.5">
      <c r="A20" s="79" t="s">
        <v>373</v>
      </c>
      <c r="B20" s="72" t="s">
        <v>180</v>
      </c>
      <c r="C20" s="74" t="s">
        <v>374</v>
      </c>
      <c r="D20" s="43">
        <v>47328000</v>
      </c>
      <c r="E20" s="43">
        <v>10818542.26</v>
      </c>
      <c r="F20" s="44">
        <f t="shared" si="0"/>
        <v>36509457.74</v>
      </c>
    </row>
    <row r="21" spans="1:6" ht="22.5">
      <c r="A21" s="80" t="s">
        <v>375</v>
      </c>
      <c r="B21" s="72" t="s">
        <v>180</v>
      </c>
      <c r="C21" s="75" t="s">
        <v>376</v>
      </c>
      <c r="D21" s="43">
        <v>47328000</v>
      </c>
      <c r="E21" s="43">
        <v>10818542.26</v>
      </c>
      <c r="F21" s="44">
        <f t="shared" si="0"/>
        <v>36509457.74</v>
      </c>
    </row>
    <row r="22" spans="1:6" ht="45">
      <c r="A22" s="80" t="s">
        <v>377</v>
      </c>
      <c r="B22" s="72" t="s">
        <v>180</v>
      </c>
      <c r="C22" s="75" t="s">
        <v>378</v>
      </c>
      <c r="D22" s="43">
        <v>17490000</v>
      </c>
      <c r="E22" s="43">
        <v>3657557.17</v>
      </c>
      <c r="F22" s="44">
        <f t="shared" si="0"/>
        <v>13832442.83</v>
      </c>
    </row>
    <row r="23" spans="1:6" ht="56.25">
      <c r="A23" s="80" t="s">
        <v>379</v>
      </c>
      <c r="B23" s="72" t="s">
        <v>180</v>
      </c>
      <c r="C23" s="75" t="s">
        <v>380</v>
      </c>
      <c r="D23" s="43">
        <v>378000</v>
      </c>
      <c r="E23" s="43">
        <v>81968.42</v>
      </c>
      <c r="F23" s="44">
        <f t="shared" si="0"/>
        <v>296031.58</v>
      </c>
    </row>
    <row r="24" spans="1:6" ht="45">
      <c r="A24" s="80" t="s">
        <v>381</v>
      </c>
      <c r="B24" s="72" t="s">
        <v>180</v>
      </c>
      <c r="C24" s="75" t="s">
        <v>382</v>
      </c>
      <c r="D24" s="43">
        <v>28244000</v>
      </c>
      <c r="E24" s="43">
        <v>7317465.31</v>
      </c>
      <c r="F24" s="44">
        <f t="shared" si="0"/>
        <v>20926534.69</v>
      </c>
    </row>
    <row r="25" spans="1:6" ht="45">
      <c r="A25" s="80" t="s">
        <v>383</v>
      </c>
      <c r="B25" s="72" t="s">
        <v>180</v>
      </c>
      <c r="C25" s="75" t="s">
        <v>384</v>
      </c>
      <c r="D25" s="43">
        <v>1216000</v>
      </c>
      <c r="E25" s="43">
        <v>-238448.64</v>
      </c>
      <c r="F25" s="44">
        <f t="shared" si="0"/>
        <v>1454448.6400000001</v>
      </c>
    </row>
    <row r="26" spans="1:6" ht="12.75">
      <c r="A26" s="79" t="s">
        <v>63</v>
      </c>
      <c r="B26" s="72" t="s">
        <v>180</v>
      </c>
      <c r="C26" s="74" t="s">
        <v>64</v>
      </c>
      <c r="D26" s="43">
        <v>951101000</v>
      </c>
      <c r="E26" s="43">
        <v>226757115.37</v>
      </c>
      <c r="F26" s="44">
        <f t="shared" si="0"/>
        <v>724343884.63</v>
      </c>
    </row>
    <row r="27" spans="1:6" ht="22.5">
      <c r="A27" s="80" t="s">
        <v>65</v>
      </c>
      <c r="B27" s="72" t="s">
        <v>180</v>
      </c>
      <c r="C27" s="75" t="s">
        <v>66</v>
      </c>
      <c r="D27" s="43">
        <v>533346000</v>
      </c>
      <c r="E27" s="43">
        <v>121778274.23</v>
      </c>
      <c r="F27" s="44">
        <f t="shared" si="0"/>
        <v>411567725.77</v>
      </c>
    </row>
    <row r="28" spans="1:6" ht="22.5">
      <c r="A28" s="80" t="s">
        <v>67</v>
      </c>
      <c r="B28" s="72" t="s">
        <v>180</v>
      </c>
      <c r="C28" s="75" t="s">
        <v>68</v>
      </c>
      <c r="D28" s="43">
        <v>429877000</v>
      </c>
      <c r="E28" s="43">
        <v>93606836.01</v>
      </c>
      <c r="F28" s="44">
        <f t="shared" si="0"/>
        <v>336270163.99</v>
      </c>
    </row>
    <row r="29" spans="1:6" ht="22.5">
      <c r="A29" s="80" t="s">
        <v>67</v>
      </c>
      <c r="B29" s="72" t="s">
        <v>180</v>
      </c>
      <c r="C29" s="75" t="s">
        <v>295</v>
      </c>
      <c r="D29" s="43">
        <v>429877000</v>
      </c>
      <c r="E29" s="43">
        <v>93734045.04</v>
      </c>
      <c r="F29" s="44">
        <f t="shared" si="0"/>
        <v>336142954.96</v>
      </c>
    </row>
    <row r="30" spans="1:6" ht="33.75">
      <c r="A30" s="80" t="s">
        <v>385</v>
      </c>
      <c r="B30" s="72" t="s">
        <v>180</v>
      </c>
      <c r="C30" s="75" t="s">
        <v>296</v>
      </c>
      <c r="D30" s="33">
        <v>0</v>
      </c>
      <c r="E30" s="43">
        <v>-127209.03</v>
      </c>
      <c r="F30" s="44">
        <f t="shared" si="0"/>
        <v>127209.03</v>
      </c>
    </row>
    <row r="31" spans="1:6" ht="22.5">
      <c r="A31" s="80" t="s">
        <v>69</v>
      </c>
      <c r="B31" s="72" t="s">
        <v>180</v>
      </c>
      <c r="C31" s="75" t="s">
        <v>70</v>
      </c>
      <c r="D31" s="43">
        <v>70402000</v>
      </c>
      <c r="E31" s="43">
        <v>18762587.73</v>
      </c>
      <c r="F31" s="44">
        <f t="shared" si="0"/>
        <v>51639412.269999996</v>
      </c>
    </row>
    <row r="32" spans="1:6" ht="22.5">
      <c r="A32" s="80" t="s">
        <v>69</v>
      </c>
      <c r="B32" s="72" t="s">
        <v>180</v>
      </c>
      <c r="C32" s="75" t="s">
        <v>222</v>
      </c>
      <c r="D32" s="43">
        <v>70402000</v>
      </c>
      <c r="E32" s="43">
        <v>18559588.1</v>
      </c>
      <c r="F32" s="44">
        <f t="shared" si="0"/>
        <v>51842411.9</v>
      </c>
    </row>
    <row r="33" spans="1:6" ht="33.75">
      <c r="A33" s="80" t="s">
        <v>221</v>
      </c>
      <c r="B33" s="72" t="s">
        <v>180</v>
      </c>
      <c r="C33" s="75" t="s">
        <v>223</v>
      </c>
      <c r="D33" s="33">
        <v>0</v>
      </c>
      <c r="E33" s="43">
        <v>202999.63</v>
      </c>
      <c r="F33" s="44">
        <f t="shared" si="0"/>
        <v>-202999.63</v>
      </c>
    </row>
    <row r="34" spans="1:6" ht="22.5">
      <c r="A34" s="80" t="s">
        <v>225</v>
      </c>
      <c r="B34" s="72" t="s">
        <v>180</v>
      </c>
      <c r="C34" s="75" t="s">
        <v>224</v>
      </c>
      <c r="D34" s="43">
        <v>33067000</v>
      </c>
      <c r="E34" s="43">
        <v>9408850.49</v>
      </c>
      <c r="F34" s="44">
        <f t="shared" si="0"/>
        <v>23658149.509999998</v>
      </c>
    </row>
    <row r="35" spans="1:6" ht="12.75">
      <c r="A35" s="80" t="s">
        <v>272</v>
      </c>
      <c r="B35" s="72" t="s">
        <v>180</v>
      </c>
      <c r="C35" s="75" t="s">
        <v>289</v>
      </c>
      <c r="D35" s="43">
        <v>403785000</v>
      </c>
      <c r="E35" s="43">
        <v>91088322.86</v>
      </c>
      <c r="F35" s="44">
        <f aca="true" t="shared" si="1" ref="F35:F42">D35-E35</f>
        <v>312696677.14</v>
      </c>
    </row>
    <row r="36" spans="1:6" ht="12.75">
      <c r="A36" s="80" t="s">
        <v>272</v>
      </c>
      <c r="B36" s="72" t="s">
        <v>180</v>
      </c>
      <c r="C36" s="75" t="s">
        <v>227</v>
      </c>
      <c r="D36" s="43">
        <v>403785000</v>
      </c>
      <c r="E36" s="43">
        <v>90816017.34</v>
      </c>
      <c r="F36" s="44">
        <f t="shared" si="1"/>
        <v>312968982.65999997</v>
      </c>
    </row>
    <row r="37" spans="1:6" ht="22.5">
      <c r="A37" s="80" t="s">
        <v>226</v>
      </c>
      <c r="B37" s="72" t="s">
        <v>180</v>
      </c>
      <c r="C37" s="75" t="s">
        <v>228</v>
      </c>
      <c r="D37" s="33">
        <v>0</v>
      </c>
      <c r="E37" s="43">
        <v>272305.52</v>
      </c>
      <c r="F37" s="44">
        <f t="shared" si="1"/>
        <v>-272305.52</v>
      </c>
    </row>
    <row r="38" spans="1:6" ht="12.75">
      <c r="A38" s="80" t="s">
        <v>273</v>
      </c>
      <c r="B38" s="72" t="s">
        <v>180</v>
      </c>
      <c r="C38" s="75" t="s">
        <v>274</v>
      </c>
      <c r="D38" s="43">
        <v>445000</v>
      </c>
      <c r="E38" s="43">
        <v>403742.6</v>
      </c>
      <c r="F38" s="44">
        <f t="shared" si="1"/>
        <v>41257.40000000002</v>
      </c>
    </row>
    <row r="39" spans="1:6" ht="12.75">
      <c r="A39" s="80" t="s">
        <v>273</v>
      </c>
      <c r="B39" s="72" t="s">
        <v>180</v>
      </c>
      <c r="C39" s="75" t="s">
        <v>229</v>
      </c>
      <c r="D39" s="43">
        <v>445000</v>
      </c>
      <c r="E39" s="43">
        <v>403742.6</v>
      </c>
      <c r="F39" s="44">
        <f t="shared" si="1"/>
        <v>41257.40000000002</v>
      </c>
    </row>
    <row r="40" spans="1:6" ht="22.5">
      <c r="A40" s="80" t="s">
        <v>220</v>
      </c>
      <c r="B40" s="72" t="s">
        <v>180</v>
      </c>
      <c r="C40" s="75" t="s">
        <v>192</v>
      </c>
      <c r="D40" s="43">
        <v>13525000</v>
      </c>
      <c r="E40" s="43">
        <v>13486775.68</v>
      </c>
      <c r="F40" s="44">
        <f t="shared" si="1"/>
        <v>38224.3200000003</v>
      </c>
    </row>
    <row r="41" spans="1:6" ht="22.5">
      <c r="A41" s="80" t="s">
        <v>386</v>
      </c>
      <c r="B41" s="72" t="s">
        <v>180</v>
      </c>
      <c r="C41" s="75" t="s">
        <v>193</v>
      </c>
      <c r="D41" s="43">
        <v>13525000</v>
      </c>
      <c r="E41" s="43">
        <v>13486775.68</v>
      </c>
      <c r="F41" s="44">
        <f t="shared" si="1"/>
        <v>38224.3200000003</v>
      </c>
    </row>
    <row r="42" spans="1:6" ht="12.75">
      <c r="A42" s="79" t="s">
        <v>342</v>
      </c>
      <c r="B42" s="72" t="s">
        <v>180</v>
      </c>
      <c r="C42" s="74" t="s">
        <v>343</v>
      </c>
      <c r="D42" s="33">
        <v>0</v>
      </c>
      <c r="E42" s="43">
        <v>594000</v>
      </c>
      <c r="F42" s="44">
        <f t="shared" si="1"/>
        <v>-594000</v>
      </c>
    </row>
    <row r="43" spans="1:6" ht="12.75">
      <c r="A43" s="80" t="s">
        <v>344</v>
      </c>
      <c r="B43" s="72" t="s">
        <v>180</v>
      </c>
      <c r="C43" s="75" t="s">
        <v>345</v>
      </c>
      <c r="D43" s="33">
        <v>0</v>
      </c>
      <c r="E43" s="43">
        <v>594000</v>
      </c>
      <c r="F43" s="44">
        <f>D43-E43</f>
        <v>-594000</v>
      </c>
    </row>
    <row r="44" spans="1:6" ht="12.75">
      <c r="A44" s="81" t="s">
        <v>673</v>
      </c>
      <c r="B44" s="72" t="s">
        <v>180</v>
      </c>
      <c r="C44" s="75" t="s">
        <v>674</v>
      </c>
      <c r="D44" s="33">
        <v>0</v>
      </c>
      <c r="E44" s="43">
        <v>594000</v>
      </c>
      <c r="F44" s="44">
        <f>D44-E44</f>
        <v>-594000</v>
      </c>
    </row>
    <row r="45" spans="1:6" ht="22.5">
      <c r="A45" s="81" t="s">
        <v>387</v>
      </c>
      <c r="B45" s="72" t="s">
        <v>180</v>
      </c>
      <c r="C45" s="75" t="s">
        <v>388</v>
      </c>
      <c r="D45" s="33">
        <v>0</v>
      </c>
      <c r="E45" s="43">
        <v>594000</v>
      </c>
      <c r="F45" s="44">
        <f>D45-E45</f>
        <v>-594000</v>
      </c>
    </row>
    <row r="46" spans="1:6" ht="12.75">
      <c r="A46" s="79" t="s">
        <v>28</v>
      </c>
      <c r="B46" s="72" t="s">
        <v>180</v>
      </c>
      <c r="C46" s="74" t="s">
        <v>29</v>
      </c>
      <c r="D46" s="43">
        <v>86445000</v>
      </c>
      <c r="E46" s="43">
        <v>13971072.18</v>
      </c>
      <c r="F46" s="44">
        <f aca="true" t="shared" si="2" ref="F46:F55">D46-E46</f>
        <v>72473927.82</v>
      </c>
    </row>
    <row r="47" spans="1:6" ht="22.5">
      <c r="A47" s="80" t="s">
        <v>334</v>
      </c>
      <c r="B47" s="72" t="s">
        <v>180</v>
      </c>
      <c r="C47" s="75" t="s">
        <v>335</v>
      </c>
      <c r="D47" s="43">
        <v>85095000</v>
      </c>
      <c r="E47" s="43">
        <v>13930072.18</v>
      </c>
      <c r="F47" s="44">
        <f t="shared" si="2"/>
        <v>71164927.82</v>
      </c>
    </row>
    <row r="48" spans="1:6" ht="33.75">
      <c r="A48" s="80" t="s">
        <v>389</v>
      </c>
      <c r="B48" s="72" t="s">
        <v>180</v>
      </c>
      <c r="C48" s="75" t="s">
        <v>336</v>
      </c>
      <c r="D48" s="43">
        <v>85095000</v>
      </c>
      <c r="E48" s="43">
        <v>13930072.18</v>
      </c>
      <c r="F48" s="44">
        <f t="shared" si="2"/>
        <v>71164927.82</v>
      </c>
    </row>
    <row r="49" spans="1:6" ht="22.5">
      <c r="A49" s="80" t="s">
        <v>117</v>
      </c>
      <c r="B49" s="72" t="s">
        <v>180</v>
      </c>
      <c r="C49" s="75" t="s">
        <v>118</v>
      </c>
      <c r="D49" s="43">
        <v>1350000</v>
      </c>
      <c r="E49" s="43">
        <v>41000</v>
      </c>
      <c r="F49" s="44">
        <f t="shared" si="2"/>
        <v>1309000</v>
      </c>
    </row>
    <row r="50" spans="1:6" ht="22.5">
      <c r="A50" s="80" t="s">
        <v>390</v>
      </c>
      <c r="B50" s="72" t="s">
        <v>180</v>
      </c>
      <c r="C50" s="75" t="s">
        <v>109</v>
      </c>
      <c r="D50" s="43">
        <v>1350000</v>
      </c>
      <c r="E50" s="43">
        <v>41000</v>
      </c>
      <c r="F50" s="44">
        <f t="shared" si="2"/>
        <v>1309000</v>
      </c>
    </row>
    <row r="51" spans="1:6" ht="22.5">
      <c r="A51" s="79" t="s">
        <v>675</v>
      </c>
      <c r="B51" s="72" t="s">
        <v>180</v>
      </c>
      <c r="C51" s="74" t="s">
        <v>676</v>
      </c>
      <c r="D51" s="33">
        <v>0</v>
      </c>
      <c r="E51" s="43">
        <v>2</v>
      </c>
      <c r="F51" s="44">
        <f t="shared" si="2"/>
        <v>-2</v>
      </c>
    </row>
    <row r="52" spans="1:6" ht="12.75">
      <c r="A52" s="80" t="s">
        <v>677</v>
      </c>
      <c r="B52" s="72" t="s">
        <v>180</v>
      </c>
      <c r="C52" s="75" t="s">
        <v>678</v>
      </c>
      <c r="D52" s="33">
        <v>0</v>
      </c>
      <c r="E52" s="43">
        <v>2</v>
      </c>
      <c r="F52" s="44">
        <f t="shared" si="2"/>
        <v>-2</v>
      </c>
    </row>
    <row r="53" spans="1:6" ht="12.75">
      <c r="A53" s="80" t="s">
        <v>679</v>
      </c>
      <c r="B53" s="72" t="s">
        <v>180</v>
      </c>
      <c r="C53" s="75" t="s">
        <v>680</v>
      </c>
      <c r="D53" s="33">
        <v>0</v>
      </c>
      <c r="E53" s="43">
        <v>2</v>
      </c>
      <c r="F53" s="44">
        <f t="shared" si="2"/>
        <v>-2</v>
      </c>
    </row>
    <row r="54" spans="1:6" ht="22.5">
      <c r="A54" s="80" t="s">
        <v>681</v>
      </c>
      <c r="B54" s="72" t="s">
        <v>180</v>
      </c>
      <c r="C54" s="75" t="s">
        <v>682</v>
      </c>
      <c r="D54" s="33">
        <v>0</v>
      </c>
      <c r="E54" s="43">
        <v>2</v>
      </c>
      <c r="F54" s="44">
        <f t="shared" si="2"/>
        <v>-2</v>
      </c>
    </row>
    <row r="55" spans="1:6" ht="22.5">
      <c r="A55" s="79" t="s">
        <v>171</v>
      </c>
      <c r="B55" s="72" t="s">
        <v>180</v>
      </c>
      <c r="C55" s="74" t="s">
        <v>172</v>
      </c>
      <c r="D55" s="43">
        <v>1533631000</v>
      </c>
      <c r="E55" s="43">
        <v>312969116.95</v>
      </c>
      <c r="F55" s="44">
        <f t="shared" si="2"/>
        <v>1220661883.05</v>
      </c>
    </row>
    <row r="56" spans="1:6" ht="45">
      <c r="A56" s="80" t="s">
        <v>173</v>
      </c>
      <c r="B56" s="72" t="s">
        <v>180</v>
      </c>
      <c r="C56" s="75" t="s">
        <v>174</v>
      </c>
      <c r="D56" s="43">
        <v>104191000</v>
      </c>
      <c r="E56" s="43">
        <v>20000000</v>
      </c>
      <c r="F56" s="44">
        <f aca="true" t="shared" si="3" ref="F56:F71">D56-E56</f>
        <v>84191000</v>
      </c>
    </row>
    <row r="57" spans="1:6" ht="33.75">
      <c r="A57" s="80" t="s">
        <v>391</v>
      </c>
      <c r="B57" s="72" t="s">
        <v>180</v>
      </c>
      <c r="C57" s="75" t="s">
        <v>104</v>
      </c>
      <c r="D57" s="43">
        <v>104191000</v>
      </c>
      <c r="E57" s="43">
        <v>20000000</v>
      </c>
      <c r="F57" s="44">
        <f t="shared" si="3"/>
        <v>84191000</v>
      </c>
    </row>
    <row r="58" spans="1:6" ht="56.25">
      <c r="A58" s="80" t="s">
        <v>392</v>
      </c>
      <c r="B58" s="72" t="s">
        <v>180</v>
      </c>
      <c r="C58" s="75" t="s">
        <v>297</v>
      </c>
      <c r="D58" s="43">
        <v>1208068000</v>
      </c>
      <c r="E58" s="43">
        <v>265075035.21</v>
      </c>
      <c r="F58" s="44">
        <f t="shared" si="3"/>
        <v>942992964.79</v>
      </c>
    </row>
    <row r="59" spans="1:6" ht="45">
      <c r="A59" s="80" t="s">
        <v>298</v>
      </c>
      <c r="B59" s="72" t="s">
        <v>180</v>
      </c>
      <c r="C59" s="75" t="s">
        <v>160</v>
      </c>
      <c r="D59" s="43">
        <v>928068000</v>
      </c>
      <c r="E59" s="43">
        <v>192603029.13</v>
      </c>
      <c r="F59" s="44">
        <f t="shared" si="3"/>
        <v>735464970.87</v>
      </c>
    </row>
    <row r="60" spans="1:6" ht="56.25">
      <c r="A60" s="80" t="s">
        <v>393</v>
      </c>
      <c r="B60" s="72" t="s">
        <v>180</v>
      </c>
      <c r="C60" s="75" t="s">
        <v>317</v>
      </c>
      <c r="D60" s="43">
        <v>328345000</v>
      </c>
      <c r="E60" s="43">
        <v>80549721.71</v>
      </c>
      <c r="F60" s="44">
        <f t="shared" si="3"/>
        <v>247795278.29000002</v>
      </c>
    </row>
    <row r="61" spans="1:6" ht="56.25">
      <c r="A61" s="80" t="s">
        <v>394</v>
      </c>
      <c r="B61" s="72" t="s">
        <v>180</v>
      </c>
      <c r="C61" s="75" t="s">
        <v>395</v>
      </c>
      <c r="D61" s="43">
        <v>599723000</v>
      </c>
      <c r="E61" s="43">
        <v>112053307.42</v>
      </c>
      <c r="F61" s="44">
        <f t="shared" si="3"/>
        <v>487669692.58</v>
      </c>
    </row>
    <row r="62" spans="1:6" ht="56.25">
      <c r="A62" s="80" t="s">
        <v>107</v>
      </c>
      <c r="B62" s="72" t="s">
        <v>180</v>
      </c>
      <c r="C62" s="75" t="s">
        <v>133</v>
      </c>
      <c r="D62" s="33">
        <v>0</v>
      </c>
      <c r="E62" s="43">
        <v>-14118.3</v>
      </c>
      <c r="F62" s="44">
        <f t="shared" si="3"/>
        <v>14118.3</v>
      </c>
    </row>
    <row r="63" spans="1:6" ht="45">
      <c r="A63" s="80" t="s">
        <v>105</v>
      </c>
      <c r="B63" s="72" t="s">
        <v>180</v>
      </c>
      <c r="C63" s="75" t="s">
        <v>48</v>
      </c>
      <c r="D63" s="33">
        <v>0</v>
      </c>
      <c r="E63" s="43">
        <v>-14118.3</v>
      </c>
      <c r="F63" s="44">
        <f t="shared" si="3"/>
        <v>14118.3</v>
      </c>
    </row>
    <row r="64" spans="1:6" ht="22.5">
      <c r="A64" s="80" t="s">
        <v>332</v>
      </c>
      <c r="B64" s="72" t="s">
        <v>180</v>
      </c>
      <c r="C64" s="75" t="s">
        <v>331</v>
      </c>
      <c r="D64" s="43">
        <v>280000000</v>
      </c>
      <c r="E64" s="43">
        <v>72486124.38</v>
      </c>
      <c r="F64" s="44">
        <f t="shared" si="3"/>
        <v>207513875.62</v>
      </c>
    </row>
    <row r="65" spans="1:6" ht="22.5">
      <c r="A65" s="80" t="s">
        <v>327</v>
      </c>
      <c r="B65" s="72" t="s">
        <v>180</v>
      </c>
      <c r="C65" s="75" t="s">
        <v>333</v>
      </c>
      <c r="D65" s="43">
        <v>280000000</v>
      </c>
      <c r="E65" s="43">
        <v>72486124.38</v>
      </c>
      <c r="F65" s="44">
        <f t="shared" si="3"/>
        <v>207513875.62</v>
      </c>
    </row>
    <row r="66" spans="1:6" ht="12.75">
      <c r="A66" s="80" t="s">
        <v>189</v>
      </c>
      <c r="B66" s="72" t="s">
        <v>180</v>
      </c>
      <c r="C66" s="75" t="s">
        <v>190</v>
      </c>
      <c r="D66" s="43">
        <v>21906000</v>
      </c>
      <c r="E66" s="43">
        <v>433316</v>
      </c>
      <c r="F66" s="44">
        <f t="shared" si="3"/>
        <v>21472684</v>
      </c>
    </row>
    <row r="67" spans="1:6" ht="33.75">
      <c r="A67" s="80" t="s">
        <v>43</v>
      </c>
      <c r="B67" s="72" t="s">
        <v>180</v>
      </c>
      <c r="C67" s="75" t="s">
        <v>44</v>
      </c>
      <c r="D67" s="43">
        <v>21906000</v>
      </c>
      <c r="E67" s="43">
        <v>433316</v>
      </c>
      <c r="F67" s="44">
        <f t="shared" si="3"/>
        <v>21472684</v>
      </c>
    </row>
    <row r="68" spans="1:6" ht="33.75">
      <c r="A68" s="80" t="s">
        <v>169</v>
      </c>
      <c r="B68" s="72" t="s">
        <v>180</v>
      </c>
      <c r="C68" s="75" t="s">
        <v>170</v>
      </c>
      <c r="D68" s="43">
        <v>21906000</v>
      </c>
      <c r="E68" s="43">
        <v>433316</v>
      </c>
      <c r="F68" s="44">
        <f t="shared" si="3"/>
        <v>21472684</v>
      </c>
    </row>
    <row r="69" spans="1:6" ht="56.25">
      <c r="A69" s="80" t="s">
        <v>110</v>
      </c>
      <c r="B69" s="72" t="s">
        <v>180</v>
      </c>
      <c r="C69" s="75" t="s">
        <v>280</v>
      </c>
      <c r="D69" s="43">
        <v>199466000</v>
      </c>
      <c r="E69" s="43">
        <v>27460765.74</v>
      </c>
      <c r="F69" s="44">
        <f t="shared" si="3"/>
        <v>172005234.26</v>
      </c>
    </row>
    <row r="70" spans="1:6" ht="56.25">
      <c r="A70" s="80" t="s">
        <v>111</v>
      </c>
      <c r="B70" s="72" t="s">
        <v>180</v>
      </c>
      <c r="C70" s="75" t="s">
        <v>71</v>
      </c>
      <c r="D70" s="43">
        <v>199466000</v>
      </c>
      <c r="E70" s="43">
        <v>27460765.74</v>
      </c>
      <c r="F70" s="44">
        <f t="shared" si="3"/>
        <v>172005234.26</v>
      </c>
    </row>
    <row r="71" spans="1:6" ht="56.25">
      <c r="A71" s="80" t="s">
        <v>292</v>
      </c>
      <c r="B71" s="72" t="s">
        <v>180</v>
      </c>
      <c r="C71" s="75" t="s">
        <v>155</v>
      </c>
      <c r="D71" s="43">
        <v>199466000</v>
      </c>
      <c r="E71" s="43">
        <v>27460765.74</v>
      </c>
      <c r="F71" s="44">
        <f t="shared" si="3"/>
        <v>172005234.26</v>
      </c>
    </row>
    <row r="72" spans="1:6" ht="12.75">
      <c r="A72" s="79" t="s">
        <v>156</v>
      </c>
      <c r="B72" s="72" t="s">
        <v>180</v>
      </c>
      <c r="C72" s="74" t="s">
        <v>157</v>
      </c>
      <c r="D72" s="43">
        <v>21760000</v>
      </c>
      <c r="E72" s="43">
        <v>5440086.57</v>
      </c>
      <c r="F72" s="44">
        <f aca="true" t="shared" si="4" ref="F72:F112">D72-E72</f>
        <v>16319913.43</v>
      </c>
    </row>
    <row r="73" spans="1:6" ht="12.75">
      <c r="A73" s="80" t="s">
        <v>158</v>
      </c>
      <c r="B73" s="72" t="s">
        <v>180</v>
      </c>
      <c r="C73" s="75" t="s">
        <v>159</v>
      </c>
      <c r="D73" s="43">
        <v>21760000</v>
      </c>
      <c r="E73" s="43">
        <v>5440086.57</v>
      </c>
      <c r="F73" s="44">
        <f t="shared" si="4"/>
        <v>16319913.43</v>
      </c>
    </row>
    <row r="74" spans="1:6" ht="22.5">
      <c r="A74" s="80" t="s">
        <v>396</v>
      </c>
      <c r="B74" s="72" t="s">
        <v>180</v>
      </c>
      <c r="C74" s="75" t="s">
        <v>244</v>
      </c>
      <c r="D74" s="43">
        <v>834000</v>
      </c>
      <c r="E74" s="43">
        <v>568810.04</v>
      </c>
      <c r="F74" s="44">
        <f t="shared" si="4"/>
        <v>265189.95999999996</v>
      </c>
    </row>
    <row r="75" spans="1:6" ht="22.5">
      <c r="A75" s="80" t="s">
        <v>245</v>
      </c>
      <c r="B75" s="72" t="s">
        <v>180</v>
      </c>
      <c r="C75" s="75" t="s">
        <v>246</v>
      </c>
      <c r="D75" s="43">
        <v>476000</v>
      </c>
      <c r="E75" s="43">
        <v>121766.81</v>
      </c>
      <c r="F75" s="44">
        <f t="shared" si="4"/>
        <v>354233.19</v>
      </c>
    </row>
    <row r="76" spans="1:6" ht="12.75">
      <c r="A76" s="80" t="s">
        <v>397</v>
      </c>
      <c r="B76" s="72" t="s">
        <v>180</v>
      </c>
      <c r="C76" s="75" t="s">
        <v>314</v>
      </c>
      <c r="D76" s="43">
        <v>5628000</v>
      </c>
      <c r="E76" s="43">
        <v>1293172.2</v>
      </c>
      <c r="F76" s="44">
        <f t="shared" si="4"/>
        <v>4334827.8</v>
      </c>
    </row>
    <row r="77" spans="1:6" ht="12.75">
      <c r="A77" s="80" t="s">
        <v>315</v>
      </c>
      <c r="B77" s="72" t="s">
        <v>180</v>
      </c>
      <c r="C77" s="75" t="s">
        <v>316</v>
      </c>
      <c r="D77" s="43">
        <v>14822000</v>
      </c>
      <c r="E77" s="43">
        <v>3456337.52</v>
      </c>
      <c r="F77" s="44">
        <f t="shared" si="4"/>
        <v>11365662.48</v>
      </c>
    </row>
    <row r="78" spans="1:6" ht="22.5">
      <c r="A78" s="79" t="s">
        <v>683</v>
      </c>
      <c r="B78" s="72" t="s">
        <v>180</v>
      </c>
      <c r="C78" s="74" t="s">
        <v>684</v>
      </c>
      <c r="D78" s="33">
        <v>0</v>
      </c>
      <c r="E78" s="43">
        <v>670121.39</v>
      </c>
      <c r="F78" s="44">
        <f t="shared" si="4"/>
        <v>-670121.39</v>
      </c>
    </row>
    <row r="79" spans="1:6" ht="12.75">
      <c r="A79" s="80" t="s">
        <v>685</v>
      </c>
      <c r="B79" s="72" t="s">
        <v>180</v>
      </c>
      <c r="C79" s="75" t="s">
        <v>686</v>
      </c>
      <c r="D79" s="33">
        <v>0</v>
      </c>
      <c r="E79" s="43">
        <v>670121.39</v>
      </c>
      <c r="F79" s="44">
        <f t="shared" si="4"/>
        <v>-670121.39</v>
      </c>
    </row>
    <row r="80" spans="1:6" ht="12.75">
      <c r="A80" s="80" t="s">
        <v>687</v>
      </c>
      <c r="B80" s="72" t="s">
        <v>180</v>
      </c>
      <c r="C80" s="75" t="s">
        <v>688</v>
      </c>
      <c r="D80" s="33">
        <v>0</v>
      </c>
      <c r="E80" s="43">
        <v>670121.39</v>
      </c>
      <c r="F80" s="44">
        <f t="shared" si="4"/>
        <v>-670121.39</v>
      </c>
    </row>
    <row r="81" spans="1:6" ht="22.5">
      <c r="A81" s="80" t="s">
        <v>689</v>
      </c>
      <c r="B81" s="72" t="s">
        <v>180</v>
      </c>
      <c r="C81" s="75" t="s">
        <v>690</v>
      </c>
      <c r="D81" s="33">
        <v>0</v>
      </c>
      <c r="E81" s="43">
        <v>670121.39</v>
      </c>
      <c r="F81" s="44">
        <f t="shared" si="4"/>
        <v>-670121.39</v>
      </c>
    </row>
    <row r="82" spans="1:6" ht="22.5">
      <c r="A82" s="79" t="s">
        <v>217</v>
      </c>
      <c r="B82" s="72" t="s">
        <v>180</v>
      </c>
      <c r="C82" s="74" t="s">
        <v>218</v>
      </c>
      <c r="D82" s="43">
        <v>399281000</v>
      </c>
      <c r="E82" s="43">
        <v>48288002.47</v>
      </c>
      <c r="F82" s="44">
        <f t="shared" si="4"/>
        <v>350992997.53</v>
      </c>
    </row>
    <row r="83" spans="1:6" ht="56.25">
      <c r="A83" s="80" t="s">
        <v>16</v>
      </c>
      <c r="B83" s="72" t="s">
        <v>180</v>
      </c>
      <c r="C83" s="75" t="s">
        <v>262</v>
      </c>
      <c r="D83" s="43">
        <v>280000000</v>
      </c>
      <c r="E83" s="43">
        <v>20489048.19</v>
      </c>
      <c r="F83" s="44">
        <f t="shared" si="4"/>
        <v>259510951.81</v>
      </c>
    </row>
    <row r="84" spans="1:6" ht="67.5">
      <c r="A84" s="80" t="s">
        <v>346</v>
      </c>
      <c r="B84" s="72" t="s">
        <v>180</v>
      </c>
      <c r="C84" s="75" t="s">
        <v>184</v>
      </c>
      <c r="D84" s="43">
        <v>280000000</v>
      </c>
      <c r="E84" s="43">
        <v>20489048.19</v>
      </c>
      <c r="F84" s="44">
        <f t="shared" si="4"/>
        <v>259510951.81</v>
      </c>
    </row>
    <row r="85" spans="1:6" ht="56.25">
      <c r="A85" s="80" t="s">
        <v>17</v>
      </c>
      <c r="B85" s="72" t="s">
        <v>180</v>
      </c>
      <c r="C85" s="75" t="s">
        <v>185</v>
      </c>
      <c r="D85" s="43">
        <v>280000000</v>
      </c>
      <c r="E85" s="43">
        <v>20489048.19</v>
      </c>
      <c r="F85" s="44">
        <f t="shared" si="4"/>
        <v>259510951.81</v>
      </c>
    </row>
    <row r="86" spans="1:6" ht="22.5">
      <c r="A86" s="80" t="s">
        <v>18</v>
      </c>
      <c r="B86" s="72" t="s">
        <v>180</v>
      </c>
      <c r="C86" s="75" t="s">
        <v>40</v>
      </c>
      <c r="D86" s="43">
        <v>119281000</v>
      </c>
      <c r="E86" s="43">
        <v>27798954.28</v>
      </c>
      <c r="F86" s="44">
        <f t="shared" si="4"/>
        <v>91482045.72</v>
      </c>
    </row>
    <row r="87" spans="1:6" ht="22.5">
      <c r="A87" s="80" t="s">
        <v>279</v>
      </c>
      <c r="B87" s="72" t="s">
        <v>180</v>
      </c>
      <c r="C87" s="75" t="s">
        <v>41</v>
      </c>
      <c r="D87" s="43">
        <v>119281000</v>
      </c>
      <c r="E87" s="43">
        <v>27798954.28</v>
      </c>
      <c r="F87" s="44">
        <f t="shared" si="4"/>
        <v>91482045.72</v>
      </c>
    </row>
    <row r="88" spans="1:6" ht="33.75">
      <c r="A88" s="80" t="s">
        <v>398</v>
      </c>
      <c r="B88" s="72" t="s">
        <v>180</v>
      </c>
      <c r="C88" s="75" t="s">
        <v>186</v>
      </c>
      <c r="D88" s="43">
        <v>82562000</v>
      </c>
      <c r="E88" s="43">
        <v>21124794.43</v>
      </c>
      <c r="F88" s="44">
        <f t="shared" si="4"/>
        <v>61437205.57</v>
      </c>
    </row>
    <row r="89" spans="1:6" ht="33.75">
      <c r="A89" s="80" t="s">
        <v>399</v>
      </c>
      <c r="B89" s="72" t="s">
        <v>180</v>
      </c>
      <c r="C89" s="75" t="s">
        <v>400</v>
      </c>
      <c r="D89" s="43">
        <v>36719000</v>
      </c>
      <c r="E89" s="43">
        <v>6674159.85</v>
      </c>
      <c r="F89" s="44">
        <f t="shared" si="4"/>
        <v>30044840.15</v>
      </c>
    </row>
    <row r="90" spans="1:6" ht="12.75">
      <c r="A90" s="79" t="s">
        <v>7</v>
      </c>
      <c r="B90" s="72" t="s">
        <v>180</v>
      </c>
      <c r="C90" s="74" t="s">
        <v>8</v>
      </c>
      <c r="D90" s="43">
        <v>39019000</v>
      </c>
      <c r="E90" s="43">
        <v>9024842.38</v>
      </c>
      <c r="F90" s="44">
        <f t="shared" si="4"/>
        <v>29994157.619999997</v>
      </c>
    </row>
    <row r="91" spans="1:6" ht="22.5">
      <c r="A91" s="80" t="s">
        <v>259</v>
      </c>
      <c r="B91" s="72" t="s">
        <v>180</v>
      </c>
      <c r="C91" s="75" t="s">
        <v>260</v>
      </c>
      <c r="D91" s="33">
        <v>0</v>
      </c>
      <c r="E91" s="43">
        <v>249753.98</v>
      </c>
      <c r="F91" s="44">
        <f t="shared" si="4"/>
        <v>-249753.98</v>
      </c>
    </row>
    <row r="92" spans="1:6" ht="45">
      <c r="A92" s="80" t="s">
        <v>401</v>
      </c>
      <c r="B92" s="72" t="s">
        <v>180</v>
      </c>
      <c r="C92" s="75" t="s">
        <v>261</v>
      </c>
      <c r="D92" s="33">
        <v>0</v>
      </c>
      <c r="E92" s="43">
        <v>241650.98</v>
      </c>
      <c r="F92" s="44">
        <f t="shared" si="4"/>
        <v>-241650.98</v>
      </c>
    </row>
    <row r="93" spans="1:6" ht="33.75">
      <c r="A93" s="80" t="s">
        <v>131</v>
      </c>
      <c r="B93" s="72" t="s">
        <v>180</v>
      </c>
      <c r="C93" s="75" t="s">
        <v>132</v>
      </c>
      <c r="D93" s="33">
        <v>0</v>
      </c>
      <c r="E93" s="43">
        <v>8103</v>
      </c>
      <c r="F93" s="44">
        <f t="shared" si="4"/>
        <v>-8103</v>
      </c>
    </row>
    <row r="94" spans="1:6" ht="33.75">
      <c r="A94" s="80" t="s">
        <v>402</v>
      </c>
      <c r="B94" s="72" t="s">
        <v>180</v>
      </c>
      <c r="C94" s="75" t="s">
        <v>49</v>
      </c>
      <c r="D94" s="33">
        <v>0</v>
      </c>
      <c r="E94" s="43">
        <v>144014.3</v>
      </c>
      <c r="F94" s="44">
        <f t="shared" si="4"/>
        <v>-144014.3</v>
      </c>
    </row>
    <row r="95" spans="1:6" ht="33.75">
      <c r="A95" s="80" t="s">
        <v>367</v>
      </c>
      <c r="B95" s="72" t="s">
        <v>180</v>
      </c>
      <c r="C95" s="75" t="s">
        <v>368</v>
      </c>
      <c r="D95" s="33">
        <v>0</v>
      </c>
      <c r="E95" s="43">
        <v>17892.58</v>
      </c>
      <c r="F95" s="44">
        <f t="shared" si="4"/>
        <v>-17892.58</v>
      </c>
    </row>
    <row r="96" spans="1:6" ht="33.75">
      <c r="A96" s="80" t="s">
        <v>369</v>
      </c>
      <c r="B96" s="72" t="s">
        <v>180</v>
      </c>
      <c r="C96" s="75" t="s">
        <v>370</v>
      </c>
      <c r="D96" s="33">
        <v>0</v>
      </c>
      <c r="E96" s="43">
        <v>17892.58</v>
      </c>
      <c r="F96" s="44">
        <f t="shared" si="4"/>
        <v>-17892.58</v>
      </c>
    </row>
    <row r="97" spans="1:6" ht="12.75">
      <c r="A97" s="80" t="s">
        <v>703</v>
      </c>
      <c r="B97" s="72" t="s">
        <v>180</v>
      </c>
      <c r="C97" s="75" t="s">
        <v>709</v>
      </c>
      <c r="D97" s="33">
        <v>0</v>
      </c>
      <c r="E97" s="43">
        <v>33232.11</v>
      </c>
      <c r="F97" s="44">
        <f t="shared" si="4"/>
        <v>-33232.11</v>
      </c>
    </row>
    <row r="98" spans="1:6" ht="33.75">
      <c r="A98" s="80" t="s">
        <v>704</v>
      </c>
      <c r="B98" s="72" t="s">
        <v>180</v>
      </c>
      <c r="C98" s="75" t="s">
        <v>710</v>
      </c>
      <c r="D98" s="33">
        <v>0</v>
      </c>
      <c r="E98" s="43">
        <v>33232.11</v>
      </c>
      <c r="F98" s="44">
        <f t="shared" si="4"/>
        <v>-33232.11</v>
      </c>
    </row>
    <row r="99" spans="1:6" ht="45">
      <c r="A99" s="80" t="s">
        <v>705</v>
      </c>
      <c r="B99" s="72" t="s">
        <v>180</v>
      </c>
      <c r="C99" s="75" t="s">
        <v>711</v>
      </c>
      <c r="D99" s="33">
        <v>0</v>
      </c>
      <c r="E99" s="43">
        <v>33232.11</v>
      </c>
      <c r="F99" s="44">
        <f t="shared" si="4"/>
        <v>-33232.11</v>
      </c>
    </row>
    <row r="100" spans="1:6" ht="78.75">
      <c r="A100" s="80" t="s">
        <v>21</v>
      </c>
      <c r="B100" s="72" t="s">
        <v>180</v>
      </c>
      <c r="C100" s="75" t="s">
        <v>31</v>
      </c>
      <c r="D100" s="33">
        <v>0</v>
      </c>
      <c r="E100" s="43">
        <v>1319000</v>
      </c>
      <c r="F100" s="44">
        <f t="shared" si="4"/>
        <v>-1319000</v>
      </c>
    </row>
    <row r="101" spans="1:6" ht="22.5">
      <c r="A101" s="80" t="s">
        <v>237</v>
      </c>
      <c r="B101" s="72" t="s">
        <v>180</v>
      </c>
      <c r="C101" s="75" t="s">
        <v>238</v>
      </c>
      <c r="D101" s="33">
        <v>0</v>
      </c>
      <c r="E101" s="43">
        <v>654000</v>
      </c>
      <c r="F101" s="44">
        <f t="shared" si="4"/>
        <v>-654000</v>
      </c>
    </row>
    <row r="102" spans="1:6" ht="22.5">
      <c r="A102" s="80" t="s">
        <v>153</v>
      </c>
      <c r="B102" s="72" t="s">
        <v>180</v>
      </c>
      <c r="C102" s="75" t="s">
        <v>108</v>
      </c>
      <c r="D102" s="33">
        <v>0</v>
      </c>
      <c r="E102" s="43">
        <v>662000</v>
      </c>
      <c r="F102" s="44">
        <f t="shared" si="4"/>
        <v>-662000</v>
      </c>
    </row>
    <row r="103" spans="1:6" ht="12.75">
      <c r="A103" s="80" t="s">
        <v>403</v>
      </c>
      <c r="B103" s="72" t="s">
        <v>180</v>
      </c>
      <c r="C103" s="75" t="s">
        <v>404</v>
      </c>
      <c r="D103" s="33">
        <v>0</v>
      </c>
      <c r="E103" s="43">
        <v>3000</v>
      </c>
      <c r="F103" s="44">
        <f t="shared" si="4"/>
        <v>-3000</v>
      </c>
    </row>
    <row r="104" spans="1:6" ht="33.75">
      <c r="A104" s="80" t="s">
        <v>405</v>
      </c>
      <c r="B104" s="72" t="s">
        <v>180</v>
      </c>
      <c r="C104" s="75" t="s">
        <v>406</v>
      </c>
      <c r="D104" s="33">
        <v>0</v>
      </c>
      <c r="E104" s="43">
        <v>3000</v>
      </c>
      <c r="F104" s="44">
        <f t="shared" si="4"/>
        <v>-3000</v>
      </c>
    </row>
    <row r="105" spans="1:6" ht="33.75">
      <c r="A105" s="80" t="s">
        <v>45</v>
      </c>
      <c r="B105" s="72" t="s">
        <v>180</v>
      </c>
      <c r="C105" s="75" t="s">
        <v>46</v>
      </c>
      <c r="D105" s="33">
        <v>0</v>
      </c>
      <c r="E105" s="43">
        <v>605500</v>
      </c>
      <c r="F105" s="44">
        <f t="shared" si="4"/>
        <v>-605500</v>
      </c>
    </row>
    <row r="106" spans="1:6" ht="22.5">
      <c r="A106" s="80" t="s">
        <v>407</v>
      </c>
      <c r="B106" s="72" t="s">
        <v>180</v>
      </c>
      <c r="C106" s="75" t="s">
        <v>47</v>
      </c>
      <c r="D106" s="33">
        <v>0</v>
      </c>
      <c r="E106" s="43">
        <v>269765.16</v>
      </c>
      <c r="F106" s="44">
        <f t="shared" si="4"/>
        <v>-269765.16</v>
      </c>
    </row>
    <row r="107" spans="1:6" ht="22.5">
      <c r="A107" s="80" t="s">
        <v>103</v>
      </c>
      <c r="B107" s="72" t="s">
        <v>180</v>
      </c>
      <c r="C107" s="75" t="s">
        <v>408</v>
      </c>
      <c r="D107" s="33">
        <v>0</v>
      </c>
      <c r="E107" s="43">
        <v>165765.66</v>
      </c>
      <c r="F107" s="44">
        <f t="shared" si="4"/>
        <v>-165765.66</v>
      </c>
    </row>
    <row r="108" spans="1:6" ht="33.75">
      <c r="A108" s="80" t="s">
        <v>409</v>
      </c>
      <c r="B108" s="72" t="s">
        <v>180</v>
      </c>
      <c r="C108" s="75" t="s">
        <v>15</v>
      </c>
      <c r="D108" s="33">
        <v>0</v>
      </c>
      <c r="E108" s="43">
        <v>103999.5</v>
      </c>
      <c r="F108" s="44">
        <f t="shared" si="4"/>
        <v>-103999.5</v>
      </c>
    </row>
    <row r="109" spans="1:6" ht="45">
      <c r="A109" s="80" t="s">
        <v>410</v>
      </c>
      <c r="B109" s="72" t="s">
        <v>180</v>
      </c>
      <c r="C109" s="75" t="s">
        <v>39</v>
      </c>
      <c r="D109" s="33">
        <v>0</v>
      </c>
      <c r="E109" s="43">
        <v>103999.5</v>
      </c>
      <c r="F109" s="44">
        <f t="shared" si="4"/>
        <v>-103999.5</v>
      </c>
    </row>
    <row r="110" spans="1:6" ht="45">
      <c r="A110" s="80" t="s">
        <v>411</v>
      </c>
      <c r="B110" s="72" t="s">
        <v>180</v>
      </c>
      <c r="C110" s="75" t="s">
        <v>86</v>
      </c>
      <c r="D110" s="33">
        <v>0</v>
      </c>
      <c r="E110" s="43">
        <v>426235.48</v>
      </c>
      <c r="F110" s="44">
        <f t="shared" si="4"/>
        <v>-426235.48</v>
      </c>
    </row>
    <row r="111" spans="1:6" ht="22.5">
      <c r="A111" s="80" t="s">
        <v>24</v>
      </c>
      <c r="B111" s="72" t="s">
        <v>180</v>
      </c>
      <c r="C111" s="75" t="s">
        <v>25</v>
      </c>
      <c r="D111" s="43">
        <v>39019000</v>
      </c>
      <c r="E111" s="43">
        <v>5959448.77</v>
      </c>
      <c r="F111" s="44">
        <f t="shared" si="4"/>
        <v>33059551.23</v>
      </c>
    </row>
    <row r="112" spans="1:6" ht="22.5">
      <c r="A112" s="80" t="s">
        <v>13</v>
      </c>
      <c r="B112" s="72" t="s">
        <v>180</v>
      </c>
      <c r="C112" s="75" t="s">
        <v>14</v>
      </c>
      <c r="D112" s="43">
        <v>39019000</v>
      </c>
      <c r="E112" s="43">
        <v>5959448.77</v>
      </c>
      <c r="F112" s="44">
        <f t="shared" si="4"/>
        <v>33059551.23</v>
      </c>
    </row>
    <row r="113" spans="1:6" ht="12.75">
      <c r="A113" s="79" t="s">
        <v>99</v>
      </c>
      <c r="B113" s="72" t="s">
        <v>180</v>
      </c>
      <c r="C113" s="74" t="s">
        <v>100</v>
      </c>
      <c r="D113" s="43">
        <v>9200000</v>
      </c>
      <c r="E113" s="43">
        <v>111612765.45</v>
      </c>
      <c r="F113" s="44">
        <f aca="true" t="shared" si="5" ref="F113:F155">D113-E113</f>
        <v>-102412765.45</v>
      </c>
    </row>
    <row r="114" spans="1:6" ht="12.75">
      <c r="A114" s="80" t="s">
        <v>101</v>
      </c>
      <c r="B114" s="72" t="s">
        <v>180</v>
      </c>
      <c r="C114" s="75" t="s">
        <v>102</v>
      </c>
      <c r="D114" s="33">
        <v>0</v>
      </c>
      <c r="E114" s="43">
        <v>-639019.06</v>
      </c>
      <c r="F114" s="44">
        <f t="shared" si="5"/>
        <v>639019.06</v>
      </c>
    </row>
    <row r="115" spans="1:6" ht="22.5">
      <c r="A115" s="80" t="s">
        <v>309</v>
      </c>
      <c r="B115" s="72" t="s">
        <v>180</v>
      </c>
      <c r="C115" s="75" t="s">
        <v>310</v>
      </c>
      <c r="D115" s="33">
        <v>0</v>
      </c>
      <c r="E115" s="43">
        <v>-639019.06</v>
      </c>
      <c r="F115" s="44">
        <f t="shared" si="5"/>
        <v>639019.06</v>
      </c>
    </row>
    <row r="116" spans="1:6" ht="12.75">
      <c r="A116" s="80" t="s">
        <v>26</v>
      </c>
      <c r="B116" s="72" t="s">
        <v>180</v>
      </c>
      <c r="C116" s="75" t="s">
        <v>27</v>
      </c>
      <c r="D116" s="43">
        <v>9200000</v>
      </c>
      <c r="E116" s="43">
        <v>112251784.51</v>
      </c>
      <c r="F116" s="44">
        <f t="shared" si="5"/>
        <v>-103051784.51</v>
      </c>
    </row>
    <row r="117" spans="1:6" ht="12.75">
      <c r="A117" s="80" t="s">
        <v>37</v>
      </c>
      <c r="B117" s="72" t="s">
        <v>180</v>
      </c>
      <c r="C117" s="75" t="s">
        <v>38</v>
      </c>
      <c r="D117" s="43">
        <v>9200000</v>
      </c>
      <c r="E117" s="43">
        <v>112251784.51</v>
      </c>
      <c r="F117" s="44">
        <f t="shared" si="5"/>
        <v>-103051784.51</v>
      </c>
    </row>
    <row r="118" spans="1:6" ht="12.75">
      <c r="A118" s="79" t="s">
        <v>263</v>
      </c>
      <c r="B118" s="72" t="s">
        <v>180</v>
      </c>
      <c r="C118" s="74" t="s">
        <v>264</v>
      </c>
      <c r="D118" s="43">
        <v>4183998413</v>
      </c>
      <c r="E118" s="43">
        <v>773162662.32</v>
      </c>
      <c r="F118" s="44">
        <f t="shared" si="5"/>
        <v>3410835750.68</v>
      </c>
    </row>
    <row r="119" spans="1:6" ht="22.5">
      <c r="A119" s="79" t="s">
        <v>412</v>
      </c>
      <c r="B119" s="72" t="s">
        <v>180</v>
      </c>
      <c r="C119" s="74" t="s">
        <v>293</v>
      </c>
      <c r="D119" s="43">
        <v>4183998413</v>
      </c>
      <c r="E119" s="43">
        <v>803324698.09</v>
      </c>
      <c r="F119" s="44">
        <f t="shared" si="5"/>
        <v>3380673714.91</v>
      </c>
    </row>
    <row r="120" spans="1:6" ht="22.5">
      <c r="A120" s="80" t="s">
        <v>413</v>
      </c>
      <c r="B120" s="72" t="s">
        <v>180</v>
      </c>
      <c r="C120" s="75" t="s">
        <v>23</v>
      </c>
      <c r="D120" s="43">
        <v>380053000</v>
      </c>
      <c r="E120" s="33">
        <v>0</v>
      </c>
      <c r="F120" s="44">
        <f t="shared" si="5"/>
        <v>380053000</v>
      </c>
    </row>
    <row r="121" spans="1:6" ht="22.5">
      <c r="A121" s="80" t="s">
        <v>414</v>
      </c>
      <c r="B121" s="72" t="s">
        <v>180</v>
      </c>
      <c r="C121" s="75" t="s">
        <v>252</v>
      </c>
      <c r="D121" s="43">
        <v>326250000</v>
      </c>
      <c r="E121" s="33">
        <v>0</v>
      </c>
      <c r="F121" s="44">
        <f t="shared" si="5"/>
        <v>326250000</v>
      </c>
    </row>
    <row r="122" spans="1:6" ht="22.5">
      <c r="A122" s="80" t="s">
        <v>415</v>
      </c>
      <c r="B122" s="72" t="s">
        <v>180</v>
      </c>
      <c r="C122" s="75" t="s">
        <v>168</v>
      </c>
      <c r="D122" s="43">
        <v>326250000</v>
      </c>
      <c r="E122" s="33">
        <v>0</v>
      </c>
      <c r="F122" s="44">
        <f t="shared" si="5"/>
        <v>326250000</v>
      </c>
    </row>
    <row r="123" spans="1:6" ht="12.75">
      <c r="A123" s="80" t="s">
        <v>32</v>
      </c>
      <c r="B123" s="72" t="s">
        <v>180</v>
      </c>
      <c r="C123" s="75" t="s">
        <v>33</v>
      </c>
      <c r="D123" s="43">
        <v>53803000</v>
      </c>
      <c r="E123" s="33">
        <v>0</v>
      </c>
      <c r="F123" s="44">
        <f t="shared" si="5"/>
        <v>53803000</v>
      </c>
    </row>
    <row r="124" spans="1:6" ht="12.75">
      <c r="A124" s="80" t="s">
        <v>34</v>
      </c>
      <c r="B124" s="72" t="s">
        <v>180</v>
      </c>
      <c r="C124" s="75" t="s">
        <v>35</v>
      </c>
      <c r="D124" s="43">
        <v>53803000</v>
      </c>
      <c r="E124" s="33">
        <v>0</v>
      </c>
      <c r="F124" s="44">
        <f t="shared" si="5"/>
        <v>53803000</v>
      </c>
    </row>
    <row r="125" spans="1:6" ht="22.5">
      <c r="A125" s="80" t="s">
        <v>416</v>
      </c>
      <c r="B125" s="72" t="s">
        <v>180</v>
      </c>
      <c r="C125" s="75" t="s">
        <v>36</v>
      </c>
      <c r="D125" s="43">
        <v>3621230000</v>
      </c>
      <c r="E125" s="43">
        <v>789910608.09</v>
      </c>
      <c r="F125" s="44">
        <f t="shared" si="5"/>
        <v>2831319391.91</v>
      </c>
    </row>
    <row r="126" spans="1:6" ht="22.5">
      <c r="A126" s="80" t="s">
        <v>3</v>
      </c>
      <c r="B126" s="72" t="s">
        <v>180</v>
      </c>
      <c r="C126" s="75" t="s">
        <v>4</v>
      </c>
      <c r="D126" s="43">
        <v>19234000</v>
      </c>
      <c r="E126" s="43">
        <v>4770700</v>
      </c>
      <c r="F126" s="44">
        <f t="shared" si="5"/>
        <v>14463300</v>
      </c>
    </row>
    <row r="127" spans="1:6" ht="22.5">
      <c r="A127" s="80" t="s">
        <v>151</v>
      </c>
      <c r="B127" s="72" t="s">
        <v>180</v>
      </c>
      <c r="C127" s="75" t="s">
        <v>152</v>
      </c>
      <c r="D127" s="43">
        <v>19234000</v>
      </c>
      <c r="E127" s="43">
        <v>4770700</v>
      </c>
      <c r="F127" s="44">
        <f t="shared" si="5"/>
        <v>14463300</v>
      </c>
    </row>
    <row r="128" spans="1:6" ht="33.75">
      <c r="A128" s="80" t="s">
        <v>161</v>
      </c>
      <c r="B128" s="72" t="s">
        <v>180</v>
      </c>
      <c r="C128" s="75" t="s">
        <v>162</v>
      </c>
      <c r="D128" s="43">
        <v>82764000</v>
      </c>
      <c r="E128" s="43">
        <v>20535882.57</v>
      </c>
      <c r="F128" s="44">
        <f t="shared" si="5"/>
        <v>62228117.43</v>
      </c>
    </row>
    <row r="129" spans="1:6" ht="33.75">
      <c r="A129" s="80" t="s">
        <v>163</v>
      </c>
      <c r="B129" s="72" t="s">
        <v>180</v>
      </c>
      <c r="C129" s="75" t="s">
        <v>164</v>
      </c>
      <c r="D129" s="43">
        <v>82764000</v>
      </c>
      <c r="E129" s="43">
        <v>20535882.57</v>
      </c>
      <c r="F129" s="44">
        <f t="shared" si="5"/>
        <v>62228117.43</v>
      </c>
    </row>
    <row r="130" spans="1:6" ht="22.5">
      <c r="A130" s="80" t="s">
        <v>417</v>
      </c>
      <c r="B130" s="72" t="s">
        <v>180</v>
      </c>
      <c r="C130" s="75" t="s">
        <v>165</v>
      </c>
      <c r="D130" s="43">
        <v>128663000</v>
      </c>
      <c r="E130" s="43">
        <v>20193568.43</v>
      </c>
      <c r="F130" s="44">
        <f t="shared" si="5"/>
        <v>108469431.57</v>
      </c>
    </row>
    <row r="131" spans="1:6" ht="22.5">
      <c r="A131" s="80" t="s">
        <v>19</v>
      </c>
      <c r="B131" s="72" t="s">
        <v>180</v>
      </c>
      <c r="C131" s="75" t="s">
        <v>20</v>
      </c>
      <c r="D131" s="43">
        <v>128663000</v>
      </c>
      <c r="E131" s="43">
        <v>20193568.43</v>
      </c>
      <c r="F131" s="44">
        <f t="shared" si="5"/>
        <v>108469431.57</v>
      </c>
    </row>
    <row r="132" spans="1:6" ht="45">
      <c r="A132" s="80" t="s">
        <v>691</v>
      </c>
      <c r="B132" s="72" t="s">
        <v>180</v>
      </c>
      <c r="C132" s="75" t="s">
        <v>692</v>
      </c>
      <c r="D132" s="43">
        <v>96362000</v>
      </c>
      <c r="E132" s="43">
        <v>23867410</v>
      </c>
      <c r="F132" s="44">
        <f t="shared" si="5"/>
        <v>72494590</v>
      </c>
    </row>
    <row r="133" spans="1:6" ht="56.25">
      <c r="A133" s="80" t="s">
        <v>693</v>
      </c>
      <c r="B133" s="72" t="s">
        <v>180</v>
      </c>
      <c r="C133" s="75" t="s">
        <v>694</v>
      </c>
      <c r="D133" s="43">
        <v>96362000</v>
      </c>
      <c r="E133" s="43">
        <v>23867410</v>
      </c>
      <c r="F133" s="44">
        <f t="shared" si="5"/>
        <v>72494590</v>
      </c>
    </row>
    <row r="134" spans="1:6" ht="45">
      <c r="A134" s="80" t="s">
        <v>695</v>
      </c>
      <c r="B134" s="72" t="s">
        <v>180</v>
      </c>
      <c r="C134" s="75" t="s">
        <v>696</v>
      </c>
      <c r="D134" s="43">
        <v>923000</v>
      </c>
      <c r="E134" s="33">
        <v>0</v>
      </c>
      <c r="F134" s="44">
        <f t="shared" si="5"/>
        <v>923000</v>
      </c>
    </row>
    <row r="135" spans="1:6" ht="45">
      <c r="A135" s="80" t="s">
        <v>697</v>
      </c>
      <c r="B135" s="72" t="s">
        <v>180</v>
      </c>
      <c r="C135" s="75" t="s">
        <v>698</v>
      </c>
      <c r="D135" s="43">
        <v>923000</v>
      </c>
      <c r="E135" s="33">
        <v>0</v>
      </c>
      <c r="F135" s="44">
        <f t="shared" si="5"/>
        <v>923000</v>
      </c>
    </row>
    <row r="136" spans="1:6" ht="45">
      <c r="A136" s="82" t="s">
        <v>318</v>
      </c>
      <c r="B136" s="72" t="s">
        <v>180</v>
      </c>
      <c r="C136" s="76" t="s">
        <v>11</v>
      </c>
      <c r="D136" s="43">
        <v>37209000</v>
      </c>
      <c r="E136" s="33">
        <v>0</v>
      </c>
      <c r="F136" s="44">
        <f t="shared" si="5"/>
        <v>37209000</v>
      </c>
    </row>
    <row r="137" spans="1:6" ht="45">
      <c r="A137" s="82" t="s">
        <v>319</v>
      </c>
      <c r="B137" s="72" t="s">
        <v>180</v>
      </c>
      <c r="C137" s="76" t="s">
        <v>12</v>
      </c>
      <c r="D137" s="43">
        <v>37209000</v>
      </c>
      <c r="E137" s="33">
        <v>0</v>
      </c>
      <c r="F137" s="44">
        <f t="shared" si="5"/>
        <v>37209000</v>
      </c>
    </row>
    <row r="138" spans="1:6" ht="12.75">
      <c r="A138" s="80" t="s">
        <v>241</v>
      </c>
      <c r="B138" s="72" t="s">
        <v>180</v>
      </c>
      <c r="C138" s="75" t="s">
        <v>242</v>
      </c>
      <c r="D138" s="43">
        <v>3256075000</v>
      </c>
      <c r="E138" s="43">
        <v>720543047.09</v>
      </c>
      <c r="F138" s="44">
        <f t="shared" si="5"/>
        <v>2535531952.91</v>
      </c>
    </row>
    <row r="139" spans="1:6" ht="12.75">
      <c r="A139" s="80" t="s">
        <v>53</v>
      </c>
      <c r="B139" s="72" t="s">
        <v>180</v>
      </c>
      <c r="C139" s="75" t="s">
        <v>54</v>
      </c>
      <c r="D139" s="43">
        <v>3256075000</v>
      </c>
      <c r="E139" s="43">
        <v>720543047.09</v>
      </c>
      <c r="F139" s="44">
        <f t="shared" si="5"/>
        <v>2535531952.91</v>
      </c>
    </row>
    <row r="140" spans="1:6" ht="12.75">
      <c r="A140" s="80" t="s">
        <v>55</v>
      </c>
      <c r="B140" s="72" t="s">
        <v>180</v>
      </c>
      <c r="C140" s="75" t="s">
        <v>56</v>
      </c>
      <c r="D140" s="43">
        <v>182715413</v>
      </c>
      <c r="E140" s="43">
        <v>13414090</v>
      </c>
      <c r="F140" s="44">
        <f t="shared" si="5"/>
        <v>169301323</v>
      </c>
    </row>
    <row r="141" spans="1:6" ht="33.75">
      <c r="A141" s="80" t="s">
        <v>418</v>
      </c>
      <c r="B141" s="72" t="s">
        <v>180</v>
      </c>
      <c r="C141" s="75" t="s">
        <v>230</v>
      </c>
      <c r="D141" s="43">
        <v>182715413</v>
      </c>
      <c r="E141" s="43">
        <v>13414090</v>
      </c>
      <c r="F141" s="44">
        <f t="shared" si="5"/>
        <v>169301323</v>
      </c>
    </row>
    <row r="142" spans="1:6" ht="45">
      <c r="A142" s="80" t="s">
        <v>419</v>
      </c>
      <c r="B142" s="72" t="s">
        <v>180</v>
      </c>
      <c r="C142" s="75" t="s">
        <v>22</v>
      </c>
      <c r="D142" s="43">
        <v>182715413</v>
      </c>
      <c r="E142" s="43">
        <v>13414090</v>
      </c>
      <c r="F142" s="44">
        <f t="shared" si="5"/>
        <v>169301323</v>
      </c>
    </row>
    <row r="143" spans="1:6" ht="12.75">
      <c r="A143" s="79" t="s">
        <v>706</v>
      </c>
      <c r="B143" s="72" t="s">
        <v>180</v>
      </c>
      <c r="C143" s="74" t="s">
        <v>712</v>
      </c>
      <c r="D143" s="33">
        <v>0</v>
      </c>
      <c r="E143" s="43">
        <v>17000</v>
      </c>
      <c r="F143" s="44">
        <f t="shared" si="5"/>
        <v>-17000</v>
      </c>
    </row>
    <row r="144" spans="1:6" ht="22.5">
      <c r="A144" s="80" t="s">
        <v>707</v>
      </c>
      <c r="B144" s="72" t="s">
        <v>180</v>
      </c>
      <c r="C144" s="75" t="s">
        <v>713</v>
      </c>
      <c r="D144" s="33">
        <v>0</v>
      </c>
      <c r="E144" s="43">
        <v>17000</v>
      </c>
      <c r="F144" s="44">
        <f t="shared" si="5"/>
        <v>-17000</v>
      </c>
    </row>
    <row r="145" spans="1:6" ht="22.5">
      <c r="A145" s="82" t="s">
        <v>707</v>
      </c>
      <c r="B145" s="72" t="s">
        <v>180</v>
      </c>
      <c r="C145" s="76" t="s">
        <v>714</v>
      </c>
      <c r="D145" s="33">
        <v>0</v>
      </c>
      <c r="E145" s="43">
        <v>17000</v>
      </c>
      <c r="F145" s="44">
        <f t="shared" si="5"/>
        <v>-17000</v>
      </c>
    </row>
    <row r="146" spans="1:6" ht="56.25">
      <c r="A146" s="79" t="s">
        <v>420</v>
      </c>
      <c r="B146" s="72" t="s">
        <v>180</v>
      </c>
      <c r="C146" s="74" t="s">
        <v>147</v>
      </c>
      <c r="D146" s="33">
        <v>0</v>
      </c>
      <c r="E146" s="43">
        <v>356921.39</v>
      </c>
      <c r="F146" s="44">
        <f t="shared" si="5"/>
        <v>-356921.39</v>
      </c>
    </row>
    <row r="147" spans="1:6" ht="45">
      <c r="A147" s="80" t="s">
        <v>322</v>
      </c>
      <c r="B147" s="72" t="s">
        <v>180</v>
      </c>
      <c r="C147" s="75" t="s">
        <v>323</v>
      </c>
      <c r="D147" s="33">
        <v>0</v>
      </c>
      <c r="E147" s="43">
        <v>321421.72</v>
      </c>
      <c r="F147" s="44">
        <f t="shared" si="5"/>
        <v>-321421.72</v>
      </c>
    </row>
    <row r="148" spans="1:6" ht="45">
      <c r="A148" s="80" t="s">
        <v>324</v>
      </c>
      <c r="B148" s="72" t="s">
        <v>180</v>
      </c>
      <c r="C148" s="75" t="s">
        <v>325</v>
      </c>
      <c r="D148" s="33">
        <v>0</v>
      </c>
      <c r="E148" s="43">
        <v>321421.72</v>
      </c>
      <c r="F148" s="44">
        <f t="shared" si="5"/>
        <v>-321421.72</v>
      </c>
    </row>
    <row r="149" spans="1:6" ht="33.75">
      <c r="A149" s="80" t="s">
        <v>421</v>
      </c>
      <c r="B149" s="72" t="s">
        <v>180</v>
      </c>
      <c r="C149" s="75" t="s">
        <v>326</v>
      </c>
      <c r="D149" s="33">
        <v>0</v>
      </c>
      <c r="E149" s="43">
        <v>321421.72</v>
      </c>
      <c r="F149" s="44">
        <f t="shared" si="5"/>
        <v>-321421.72</v>
      </c>
    </row>
    <row r="150" spans="1:6" ht="22.5">
      <c r="A150" s="80" t="s">
        <v>265</v>
      </c>
      <c r="B150" s="72" t="s">
        <v>180</v>
      </c>
      <c r="C150" s="75" t="s">
        <v>266</v>
      </c>
      <c r="D150" s="33">
        <v>0</v>
      </c>
      <c r="E150" s="43">
        <v>35499.67</v>
      </c>
      <c r="F150" s="44">
        <f t="shared" si="5"/>
        <v>-35499.67</v>
      </c>
    </row>
    <row r="151" spans="1:6" ht="22.5">
      <c r="A151" s="80" t="s">
        <v>93</v>
      </c>
      <c r="B151" s="72" t="s">
        <v>180</v>
      </c>
      <c r="C151" s="75" t="s">
        <v>94</v>
      </c>
      <c r="D151" s="33">
        <v>0</v>
      </c>
      <c r="E151" s="43">
        <v>35499.67</v>
      </c>
      <c r="F151" s="44">
        <f t="shared" si="5"/>
        <v>-35499.67</v>
      </c>
    </row>
    <row r="152" spans="1:6" ht="22.5">
      <c r="A152" s="80" t="s">
        <v>95</v>
      </c>
      <c r="B152" s="72" t="s">
        <v>180</v>
      </c>
      <c r="C152" s="75" t="s">
        <v>96</v>
      </c>
      <c r="D152" s="33">
        <v>0</v>
      </c>
      <c r="E152" s="43">
        <v>4012.93</v>
      </c>
      <c r="F152" s="44">
        <f t="shared" si="5"/>
        <v>-4012.93</v>
      </c>
    </row>
    <row r="153" spans="1:6" ht="22.5">
      <c r="A153" s="80" t="s">
        <v>708</v>
      </c>
      <c r="B153" s="72" t="s">
        <v>180</v>
      </c>
      <c r="C153" s="75" t="s">
        <v>715</v>
      </c>
      <c r="D153" s="33">
        <v>0</v>
      </c>
      <c r="E153" s="43">
        <v>31486.74</v>
      </c>
      <c r="F153" s="44">
        <f t="shared" si="5"/>
        <v>-31486.74</v>
      </c>
    </row>
    <row r="154" spans="1:6" ht="33.75">
      <c r="A154" s="79" t="s">
        <v>188</v>
      </c>
      <c r="B154" s="72" t="s">
        <v>180</v>
      </c>
      <c r="C154" s="74" t="s">
        <v>191</v>
      </c>
      <c r="D154" s="33">
        <v>0</v>
      </c>
      <c r="E154" s="43">
        <v>-30535957.16</v>
      </c>
      <c r="F154" s="44">
        <f t="shared" si="5"/>
        <v>30535957.16</v>
      </c>
    </row>
    <row r="155" spans="1:6" ht="34.5" thickBot="1">
      <c r="A155" s="83" t="s">
        <v>106</v>
      </c>
      <c r="B155" s="77" t="s">
        <v>180</v>
      </c>
      <c r="C155" s="84" t="s">
        <v>187</v>
      </c>
      <c r="D155" s="78">
        <v>0</v>
      </c>
      <c r="E155" s="47">
        <v>-30535957.16</v>
      </c>
      <c r="F155" s="48">
        <f t="shared" si="5"/>
        <v>30535957.16</v>
      </c>
    </row>
  </sheetData>
  <sheetProtection/>
  <mergeCells count="5">
    <mergeCell ref="A9:D9"/>
    <mergeCell ref="A2:D2"/>
    <mergeCell ref="A3:D3"/>
    <mergeCell ref="B6:D6"/>
    <mergeCell ref="A5:D5"/>
  </mergeCells>
  <printOptions/>
  <pageMargins left="0.6299212598425197" right="0.2362204724409449" top="0.7480314960629921" bottom="0.7480314960629921" header="0.31496062992125984" footer="0.31496062992125984"/>
  <pageSetup fitToHeight="4" fitToWidth="1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970"/>
  <sheetViews>
    <sheetView showGridLines="0" zoomScalePageLayoutView="0" workbookViewId="0" topLeftCell="A295">
      <selection activeCell="A295" sqref="A1:A16384"/>
    </sheetView>
  </sheetViews>
  <sheetFormatPr defaultColWidth="9.00390625" defaultRowHeight="12.75"/>
  <cols>
    <col min="1" max="1" width="33.00390625" style="0" customWidth="1"/>
    <col min="2" max="2" width="6.375" style="0" customWidth="1"/>
    <col min="3" max="3" width="20.25390625" style="0" customWidth="1"/>
    <col min="4" max="4" width="16.625" style="0" customWidth="1"/>
    <col min="5" max="5" width="13.625" style="0" customWidth="1"/>
    <col min="6" max="6" width="15.375" style="0" customWidth="1"/>
  </cols>
  <sheetData>
    <row r="1" ht="12.75">
      <c r="F1" s="32" t="s">
        <v>250</v>
      </c>
    </row>
    <row r="2" spans="1:6" ht="15.75" thickBot="1">
      <c r="A2" s="9" t="s">
        <v>183</v>
      </c>
      <c r="B2" s="9"/>
      <c r="C2" s="6"/>
      <c r="D2" s="5"/>
      <c r="E2" s="5"/>
      <c r="F2" s="5"/>
    </row>
    <row r="3" spans="1:6" ht="13.5" thickBot="1">
      <c r="A3" s="94"/>
      <c r="B3" s="95"/>
      <c r="C3" s="96"/>
      <c r="D3" s="97"/>
      <c r="E3" s="97"/>
      <c r="F3" s="98"/>
    </row>
    <row r="4" spans="1:6" ht="39" thickBot="1">
      <c r="A4" s="99" t="s">
        <v>175</v>
      </c>
      <c r="B4" s="100" t="s">
        <v>281</v>
      </c>
      <c r="C4" s="101" t="s">
        <v>145</v>
      </c>
      <c r="D4" s="101" t="s">
        <v>305</v>
      </c>
      <c r="E4" s="101" t="s">
        <v>178</v>
      </c>
      <c r="F4" s="102" t="s">
        <v>283</v>
      </c>
    </row>
    <row r="5" spans="1:6" ht="13.5" thickBot="1">
      <c r="A5" s="124">
        <v>1</v>
      </c>
      <c r="B5" s="125">
        <v>2</v>
      </c>
      <c r="C5" s="126">
        <v>3</v>
      </c>
      <c r="D5" s="127" t="s">
        <v>286</v>
      </c>
      <c r="E5" s="127" t="s">
        <v>287</v>
      </c>
      <c r="F5" s="128" t="s">
        <v>176</v>
      </c>
    </row>
    <row r="6" spans="1:6" ht="12.75">
      <c r="A6" s="67" t="s">
        <v>347</v>
      </c>
      <c r="B6" s="35" t="s">
        <v>181</v>
      </c>
      <c r="C6" s="58" t="s">
        <v>85</v>
      </c>
      <c r="D6" s="59">
        <v>8381415813</v>
      </c>
      <c r="E6" s="59">
        <v>1545643830.49</v>
      </c>
      <c r="F6" s="46">
        <f>D6-E6</f>
        <v>6835771982.51</v>
      </c>
    </row>
    <row r="7" spans="1:6" ht="12.75">
      <c r="A7" s="60" t="s">
        <v>5</v>
      </c>
      <c r="B7" s="17" t="s">
        <v>181</v>
      </c>
      <c r="C7" s="85" t="s">
        <v>6</v>
      </c>
      <c r="D7" s="50">
        <v>790802287.2</v>
      </c>
      <c r="E7" s="43">
        <v>131541923.2</v>
      </c>
      <c r="F7" s="51">
        <f>D7-E7</f>
        <v>659260364</v>
      </c>
    </row>
    <row r="8" spans="1:6" ht="48">
      <c r="A8" s="90" t="s">
        <v>119</v>
      </c>
      <c r="B8" s="17" t="s">
        <v>181</v>
      </c>
      <c r="C8" s="85" t="s">
        <v>231</v>
      </c>
      <c r="D8" s="43">
        <v>3761000</v>
      </c>
      <c r="E8" s="43">
        <v>492163.82</v>
      </c>
      <c r="F8" s="51">
        <f aca="true" t="shared" si="0" ref="F8:F16">D8-E8</f>
        <v>3268836.18</v>
      </c>
    </row>
    <row r="9" spans="1:6" s="49" customFormat="1" ht="12.75">
      <c r="A9" s="91" t="s">
        <v>348</v>
      </c>
      <c r="B9" s="86" t="s">
        <v>181</v>
      </c>
      <c r="C9" s="87" t="s">
        <v>422</v>
      </c>
      <c r="D9" s="88">
        <v>2889000</v>
      </c>
      <c r="E9" s="88">
        <v>378006</v>
      </c>
      <c r="F9" s="51">
        <f t="shared" si="0"/>
        <v>2510994</v>
      </c>
    </row>
    <row r="10" spans="1:6" s="49" customFormat="1" ht="24">
      <c r="A10" s="91" t="s">
        <v>350</v>
      </c>
      <c r="B10" s="86" t="s">
        <v>181</v>
      </c>
      <c r="C10" s="87" t="s">
        <v>423</v>
      </c>
      <c r="D10" s="88">
        <v>872000</v>
      </c>
      <c r="E10" s="88">
        <v>114157.82</v>
      </c>
      <c r="F10" s="51">
        <f t="shared" si="0"/>
        <v>757842.1799999999</v>
      </c>
    </row>
    <row r="11" spans="1:6" s="49" customFormat="1" ht="72">
      <c r="A11" s="90" t="s">
        <v>166</v>
      </c>
      <c r="B11" s="34" t="s">
        <v>181</v>
      </c>
      <c r="C11" s="85" t="s">
        <v>232</v>
      </c>
      <c r="D11" s="43">
        <v>19604000</v>
      </c>
      <c r="E11" s="43">
        <v>15043.3</v>
      </c>
      <c r="F11" s="51">
        <f t="shared" si="0"/>
        <v>19588956.7</v>
      </c>
    </row>
    <row r="12" spans="1:6" ht="12.75">
      <c r="A12" s="91" t="s">
        <v>348</v>
      </c>
      <c r="B12" s="89" t="s">
        <v>181</v>
      </c>
      <c r="C12" s="87" t="s">
        <v>424</v>
      </c>
      <c r="D12" s="88">
        <v>7541000</v>
      </c>
      <c r="E12" s="88">
        <v>0</v>
      </c>
      <c r="F12" s="51">
        <f t="shared" si="0"/>
        <v>7541000</v>
      </c>
    </row>
    <row r="13" spans="1:6" s="49" customFormat="1" ht="24">
      <c r="A13" s="91" t="s">
        <v>350</v>
      </c>
      <c r="B13" s="89" t="s">
        <v>181</v>
      </c>
      <c r="C13" s="87" t="s">
        <v>425</v>
      </c>
      <c r="D13" s="88">
        <v>2277000</v>
      </c>
      <c r="E13" s="88">
        <v>0</v>
      </c>
      <c r="F13" s="51">
        <f t="shared" si="0"/>
        <v>2277000</v>
      </c>
    </row>
    <row r="14" spans="1:6" s="49" customFormat="1" ht="12.75">
      <c r="A14" s="91" t="s">
        <v>349</v>
      </c>
      <c r="B14" s="89" t="s">
        <v>181</v>
      </c>
      <c r="C14" s="87" t="s">
        <v>426</v>
      </c>
      <c r="D14" s="88">
        <v>2122000</v>
      </c>
      <c r="E14" s="88">
        <v>0</v>
      </c>
      <c r="F14" s="51">
        <f t="shared" si="0"/>
        <v>2122000</v>
      </c>
    </row>
    <row r="15" spans="1:6" s="49" customFormat="1" ht="24">
      <c r="A15" s="91" t="s">
        <v>350</v>
      </c>
      <c r="B15" s="89" t="s">
        <v>181</v>
      </c>
      <c r="C15" s="87" t="s">
        <v>427</v>
      </c>
      <c r="D15" s="88">
        <v>641000</v>
      </c>
      <c r="E15" s="88">
        <v>0</v>
      </c>
      <c r="F15" s="51">
        <f t="shared" si="0"/>
        <v>641000</v>
      </c>
    </row>
    <row r="16" spans="1:6" s="49" customFormat="1" ht="12.75">
      <c r="A16" s="91" t="s">
        <v>351</v>
      </c>
      <c r="B16" s="89" t="s">
        <v>181</v>
      </c>
      <c r="C16" s="87" t="s">
        <v>428</v>
      </c>
      <c r="D16" s="88">
        <v>156000</v>
      </c>
      <c r="E16" s="88">
        <v>7443.3</v>
      </c>
      <c r="F16" s="51">
        <f t="shared" si="0"/>
        <v>148556.7</v>
      </c>
    </row>
    <row r="17" spans="1:6" s="49" customFormat="1" ht="12.75">
      <c r="A17" s="91" t="s">
        <v>356</v>
      </c>
      <c r="B17" s="89" t="s">
        <v>181</v>
      </c>
      <c r="C17" s="87" t="s">
        <v>429</v>
      </c>
      <c r="D17" s="88">
        <v>125000</v>
      </c>
      <c r="E17" s="88">
        <v>7600</v>
      </c>
      <c r="F17" s="51">
        <f aca="true" t="shared" si="1" ref="F17:F34">D17-E17</f>
        <v>117400</v>
      </c>
    </row>
    <row r="18" spans="1:6" ht="24">
      <c r="A18" s="91" t="s">
        <v>361</v>
      </c>
      <c r="B18" s="89" t="s">
        <v>181</v>
      </c>
      <c r="C18" s="87" t="s">
        <v>430</v>
      </c>
      <c r="D18" s="88">
        <v>1573000</v>
      </c>
      <c r="E18" s="88">
        <v>0</v>
      </c>
      <c r="F18" s="51">
        <f t="shared" si="1"/>
        <v>1573000</v>
      </c>
    </row>
    <row r="19" spans="1:6" ht="24">
      <c r="A19" s="91" t="s">
        <v>362</v>
      </c>
      <c r="B19" s="89" t="s">
        <v>181</v>
      </c>
      <c r="C19" s="87" t="s">
        <v>431</v>
      </c>
      <c r="D19" s="88">
        <v>26000</v>
      </c>
      <c r="E19" s="88">
        <v>0</v>
      </c>
      <c r="F19" s="51">
        <f t="shared" si="1"/>
        <v>26000</v>
      </c>
    </row>
    <row r="20" spans="1:6" s="49" customFormat="1" ht="12.75">
      <c r="A20" s="91" t="s">
        <v>360</v>
      </c>
      <c r="B20" s="89" t="s">
        <v>181</v>
      </c>
      <c r="C20" s="87" t="s">
        <v>432</v>
      </c>
      <c r="D20" s="88">
        <v>3654000</v>
      </c>
      <c r="E20" s="88">
        <v>0</v>
      </c>
      <c r="F20" s="51">
        <f t="shared" si="1"/>
        <v>3654000</v>
      </c>
    </row>
    <row r="21" spans="1:6" s="49" customFormat="1" ht="24">
      <c r="A21" s="91" t="s">
        <v>361</v>
      </c>
      <c r="B21" s="89" t="s">
        <v>181</v>
      </c>
      <c r="C21" s="87" t="s">
        <v>433</v>
      </c>
      <c r="D21" s="88">
        <v>613000</v>
      </c>
      <c r="E21" s="88">
        <v>0</v>
      </c>
      <c r="F21" s="51">
        <f t="shared" si="1"/>
        <v>613000</v>
      </c>
    </row>
    <row r="22" spans="1:6" s="49" customFormat="1" ht="24">
      <c r="A22" s="91" t="s">
        <v>362</v>
      </c>
      <c r="B22" s="89" t="s">
        <v>181</v>
      </c>
      <c r="C22" s="87" t="s">
        <v>434</v>
      </c>
      <c r="D22" s="88">
        <v>876000</v>
      </c>
      <c r="E22" s="88">
        <v>0</v>
      </c>
      <c r="F22" s="51">
        <f t="shared" si="1"/>
        <v>876000</v>
      </c>
    </row>
    <row r="23" spans="1:6" s="49" customFormat="1" ht="72">
      <c r="A23" s="90" t="s">
        <v>167</v>
      </c>
      <c r="B23" s="17" t="s">
        <v>181</v>
      </c>
      <c r="C23" s="85" t="s">
        <v>233</v>
      </c>
      <c r="D23" s="43">
        <v>426497736.81</v>
      </c>
      <c r="E23" s="43">
        <v>81675770.66</v>
      </c>
      <c r="F23" s="51">
        <f t="shared" si="1"/>
        <v>344821966.15</v>
      </c>
    </row>
    <row r="24" spans="1:6" s="49" customFormat="1" ht="12.75">
      <c r="A24" s="91" t="s">
        <v>348</v>
      </c>
      <c r="B24" s="89" t="s">
        <v>181</v>
      </c>
      <c r="C24" s="87" t="s">
        <v>435</v>
      </c>
      <c r="D24" s="88">
        <v>206034474.73</v>
      </c>
      <c r="E24" s="88">
        <v>45997855.4</v>
      </c>
      <c r="F24" s="51">
        <f t="shared" si="1"/>
        <v>160036619.32999998</v>
      </c>
    </row>
    <row r="25" spans="1:6" s="49" customFormat="1" ht="24">
      <c r="A25" s="91" t="s">
        <v>350</v>
      </c>
      <c r="B25" s="89" t="s">
        <v>181</v>
      </c>
      <c r="C25" s="87" t="s">
        <v>436</v>
      </c>
      <c r="D25" s="88">
        <v>62290469.24</v>
      </c>
      <c r="E25" s="88">
        <v>12707733.65</v>
      </c>
      <c r="F25" s="51">
        <f t="shared" si="1"/>
        <v>49582735.59</v>
      </c>
    </row>
    <row r="26" spans="1:6" s="49" customFormat="1" ht="12.75">
      <c r="A26" s="91" t="s">
        <v>349</v>
      </c>
      <c r="B26" s="89" t="s">
        <v>181</v>
      </c>
      <c r="C26" s="87" t="s">
        <v>437</v>
      </c>
      <c r="D26" s="88">
        <v>53660930.48</v>
      </c>
      <c r="E26" s="88">
        <v>10991849.3</v>
      </c>
      <c r="F26" s="51">
        <f t="shared" si="1"/>
        <v>42669081.17999999</v>
      </c>
    </row>
    <row r="27" spans="1:6" s="49" customFormat="1" ht="24">
      <c r="A27" s="91" t="s">
        <v>350</v>
      </c>
      <c r="B27" s="89" t="s">
        <v>181</v>
      </c>
      <c r="C27" s="87" t="s">
        <v>438</v>
      </c>
      <c r="D27" s="88">
        <v>16194874.52</v>
      </c>
      <c r="E27" s="88">
        <v>2444089.23</v>
      </c>
      <c r="F27" s="51">
        <f t="shared" si="1"/>
        <v>13750785.29</v>
      </c>
    </row>
    <row r="28" spans="1:6" s="49" customFormat="1" ht="12.75">
      <c r="A28" s="91" t="s">
        <v>352</v>
      </c>
      <c r="B28" s="89" t="s">
        <v>181</v>
      </c>
      <c r="C28" s="87" t="s">
        <v>439</v>
      </c>
      <c r="D28" s="88">
        <v>35000</v>
      </c>
      <c r="E28" s="88">
        <v>12738</v>
      </c>
      <c r="F28" s="51">
        <f t="shared" si="1"/>
        <v>22262</v>
      </c>
    </row>
    <row r="29" spans="1:6" s="49" customFormat="1" ht="12.75">
      <c r="A29" s="91" t="s">
        <v>356</v>
      </c>
      <c r="B29" s="89" t="s">
        <v>181</v>
      </c>
      <c r="C29" s="87" t="s">
        <v>440</v>
      </c>
      <c r="D29" s="88">
        <v>20000</v>
      </c>
      <c r="E29" s="88">
        <v>0</v>
      </c>
      <c r="F29" s="51">
        <f t="shared" si="1"/>
        <v>20000</v>
      </c>
    </row>
    <row r="30" spans="1:6" s="49" customFormat="1" ht="12.75">
      <c r="A30" s="91" t="s">
        <v>351</v>
      </c>
      <c r="B30" s="89" t="s">
        <v>181</v>
      </c>
      <c r="C30" s="87" t="s">
        <v>441</v>
      </c>
      <c r="D30" s="88">
        <v>4709000</v>
      </c>
      <c r="E30" s="88">
        <v>522817.6</v>
      </c>
      <c r="F30" s="51">
        <f t="shared" si="1"/>
        <v>4186182.4</v>
      </c>
    </row>
    <row r="31" spans="1:6" s="49" customFormat="1" ht="24">
      <c r="A31" s="91" t="s">
        <v>355</v>
      </c>
      <c r="B31" s="89" t="s">
        <v>181</v>
      </c>
      <c r="C31" s="87" t="s">
        <v>442</v>
      </c>
      <c r="D31" s="88">
        <v>1141000</v>
      </c>
      <c r="E31" s="88">
        <v>0</v>
      </c>
      <c r="F31" s="51">
        <f t="shared" si="1"/>
        <v>1141000</v>
      </c>
    </row>
    <row r="32" spans="1:6" s="49" customFormat="1" ht="12.75">
      <c r="A32" s="91" t="s">
        <v>356</v>
      </c>
      <c r="B32" s="89" t="s">
        <v>181</v>
      </c>
      <c r="C32" s="87" t="s">
        <v>443</v>
      </c>
      <c r="D32" s="88">
        <v>15589000</v>
      </c>
      <c r="E32" s="88">
        <v>692581.16</v>
      </c>
      <c r="F32" s="51">
        <f t="shared" si="1"/>
        <v>14896418.84</v>
      </c>
    </row>
    <row r="33" spans="1:6" s="49" customFormat="1" ht="24">
      <c r="A33" s="91" t="s">
        <v>361</v>
      </c>
      <c r="B33" s="89" t="s">
        <v>181</v>
      </c>
      <c r="C33" s="87" t="s">
        <v>444</v>
      </c>
      <c r="D33" s="88">
        <v>1927300</v>
      </c>
      <c r="E33" s="88">
        <v>44489</v>
      </c>
      <c r="F33" s="51">
        <f t="shared" si="1"/>
        <v>1882811</v>
      </c>
    </row>
    <row r="34" spans="1:6" s="49" customFormat="1" ht="24">
      <c r="A34" s="91" t="s">
        <v>362</v>
      </c>
      <c r="B34" s="89" t="s">
        <v>181</v>
      </c>
      <c r="C34" s="87" t="s">
        <v>445</v>
      </c>
      <c r="D34" s="88">
        <v>1972000</v>
      </c>
      <c r="E34" s="88">
        <v>0</v>
      </c>
      <c r="F34" s="51">
        <f t="shared" si="1"/>
        <v>1972000</v>
      </c>
    </row>
    <row r="35" spans="1:6" s="49" customFormat="1" ht="12.75">
      <c r="A35" s="91" t="s">
        <v>351</v>
      </c>
      <c r="B35" s="89" t="s">
        <v>181</v>
      </c>
      <c r="C35" s="87" t="s">
        <v>446</v>
      </c>
      <c r="D35" s="88">
        <v>608600</v>
      </c>
      <c r="E35" s="88">
        <v>113629.09</v>
      </c>
      <c r="F35" s="51">
        <f aca="true" t="shared" si="2" ref="F35:F42">D35-E35</f>
        <v>494970.91000000003</v>
      </c>
    </row>
    <row r="36" spans="1:6" s="49" customFormat="1" ht="12.75">
      <c r="A36" s="91" t="s">
        <v>353</v>
      </c>
      <c r="B36" s="89" t="s">
        <v>181</v>
      </c>
      <c r="C36" s="87" t="s">
        <v>447</v>
      </c>
      <c r="D36" s="88">
        <v>6264100</v>
      </c>
      <c r="E36" s="88">
        <v>1832538.51</v>
      </c>
      <c r="F36" s="51">
        <f t="shared" si="2"/>
        <v>4431561.49</v>
      </c>
    </row>
    <row r="37" spans="1:6" s="49" customFormat="1" ht="24">
      <c r="A37" s="91" t="s">
        <v>354</v>
      </c>
      <c r="B37" s="89" t="s">
        <v>181</v>
      </c>
      <c r="C37" s="87" t="s">
        <v>448</v>
      </c>
      <c r="D37" s="88">
        <v>1627287.84</v>
      </c>
      <c r="E37" s="88">
        <v>30577.08</v>
      </c>
      <c r="F37" s="51">
        <f t="shared" si="2"/>
        <v>1596710.76</v>
      </c>
    </row>
    <row r="38" spans="1:6" s="49" customFormat="1" ht="24">
      <c r="A38" s="91" t="s">
        <v>355</v>
      </c>
      <c r="B38" s="89" t="s">
        <v>181</v>
      </c>
      <c r="C38" s="87" t="s">
        <v>449</v>
      </c>
      <c r="D38" s="88">
        <v>11363751.68</v>
      </c>
      <c r="E38" s="88">
        <v>1098009.26</v>
      </c>
      <c r="F38" s="51">
        <f t="shared" si="2"/>
        <v>10265742.42</v>
      </c>
    </row>
    <row r="39" spans="1:6" s="49" customFormat="1" ht="12.75">
      <c r="A39" s="91" t="s">
        <v>356</v>
      </c>
      <c r="B39" s="89" t="s">
        <v>181</v>
      </c>
      <c r="C39" s="87" t="s">
        <v>450</v>
      </c>
      <c r="D39" s="88">
        <v>25114248.32</v>
      </c>
      <c r="E39" s="88">
        <v>2590153.93</v>
      </c>
      <c r="F39" s="51">
        <f t="shared" si="2"/>
        <v>22524094.39</v>
      </c>
    </row>
    <row r="40" spans="1:6" ht="12.75">
      <c r="A40" s="91" t="s">
        <v>360</v>
      </c>
      <c r="B40" s="89" t="s">
        <v>181</v>
      </c>
      <c r="C40" s="87" t="s">
        <v>451</v>
      </c>
      <c r="D40" s="88">
        <v>1106000</v>
      </c>
      <c r="E40" s="88">
        <v>16075</v>
      </c>
      <c r="F40" s="51">
        <f t="shared" si="2"/>
        <v>1089925</v>
      </c>
    </row>
    <row r="41" spans="1:6" ht="24">
      <c r="A41" s="91" t="s">
        <v>361</v>
      </c>
      <c r="B41" s="89" t="s">
        <v>181</v>
      </c>
      <c r="C41" s="87" t="s">
        <v>452</v>
      </c>
      <c r="D41" s="88">
        <v>2100000</v>
      </c>
      <c r="E41" s="88">
        <v>0</v>
      </c>
      <c r="F41" s="51">
        <f t="shared" si="2"/>
        <v>2100000</v>
      </c>
    </row>
    <row r="42" spans="1:6" s="49" customFormat="1" ht="24">
      <c r="A42" s="91" t="s">
        <v>362</v>
      </c>
      <c r="B42" s="89" t="s">
        <v>181</v>
      </c>
      <c r="C42" s="87" t="s">
        <v>453</v>
      </c>
      <c r="D42" s="88">
        <v>9103700</v>
      </c>
      <c r="E42" s="88">
        <v>1167634.45</v>
      </c>
      <c r="F42" s="51">
        <f t="shared" si="2"/>
        <v>7936065.55</v>
      </c>
    </row>
    <row r="43" spans="1:6" ht="36">
      <c r="A43" s="91" t="s">
        <v>358</v>
      </c>
      <c r="B43" s="89" t="s">
        <v>181</v>
      </c>
      <c r="C43" s="87" t="s">
        <v>454</v>
      </c>
      <c r="D43" s="88">
        <v>1413000</v>
      </c>
      <c r="E43" s="88">
        <v>1413000</v>
      </c>
      <c r="F43" s="51">
        <f aca="true" t="shared" si="3" ref="F43:F49">D43-E43</f>
        <v>0</v>
      </c>
    </row>
    <row r="44" spans="1:6" s="49" customFormat="1" ht="12.75">
      <c r="A44" s="91" t="s">
        <v>360</v>
      </c>
      <c r="B44" s="89" t="s">
        <v>181</v>
      </c>
      <c r="C44" s="87" t="s">
        <v>455</v>
      </c>
      <c r="D44" s="88">
        <v>2640000</v>
      </c>
      <c r="E44" s="88">
        <v>0</v>
      </c>
      <c r="F44" s="51">
        <f t="shared" si="3"/>
        <v>2640000</v>
      </c>
    </row>
    <row r="45" spans="1:6" ht="12.75">
      <c r="A45" s="91" t="s">
        <v>360</v>
      </c>
      <c r="B45" s="89" t="s">
        <v>181</v>
      </c>
      <c r="C45" s="87" t="s">
        <v>456</v>
      </c>
      <c r="D45" s="88">
        <v>733000</v>
      </c>
      <c r="E45" s="88">
        <v>0</v>
      </c>
      <c r="F45" s="51">
        <f t="shared" si="3"/>
        <v>733000</v>
      </c>
    </row>
    <row r="46" spans="1:6" s="49" customFormat="1" ht="12.75">
      <c r="A46" s="91" t="s">
        <v>360</v>
      </c>
      <c r="B46" s="89" t="s">
        <v>181</v>
      </c>
      <c r="C46" s="87" t="s">
        <v>716</v>
      </c>
      <c r="D46" s="88">
        <v>700000</v>
      </c>
      <c r="E46" s="88">
        <v>0</v>
      </c>
      <c r="F46" s="51">
        <f t="shared" si="3"/>
        <v>700000</v>
      </c>
    </row>
    <row r="47" spans="1:6" s="49" customFormat="1" ht="24">
      <c r="A47" s="91" t="s">
        <v>359</v>
      </c>
      <c r="B47" s="89" t="s">
        <v>181</v>
      </c>
      <c r="C47" s="87" t="s">
        <v>457</v>
      </c>
      <c r="D47" s="88">
        <v>150000</v>
      </c>
      <c r="E47" s="88">
        <v>0</v>
      </c>
      <c r="F47" s="51">
        <f t="shared" si="3"/>
        <v>150000</v>
      </c>
    </row>
    <row r="48" spans="1:6" ht="60">
      <c r="A48" s="90" t="s">
        <v>267</v>
      </c>
      <c r="B48" s="17" t="s">
        <v>181</v>
      </c>
      <c r="C48" s="85" t="s">
        <v>234</v>
      </c>
      <c r="D48" s="43">
        <v>104683400</v>
      </c>
      <c r="E48" s="43">
        <v>18144858.41</v>
      </c>
      <c r="F48" s="51">
        <f t="shared" si="3"/>
        <v>86538541.59</v>
      </c>
    </row>
    <row r="49" spans="1:6" s="49" customFormat="1" ht="12.75">
      <c r="A49" s="91" t="s">
        <v>348</v>
      </c>
      <c r="B49" s="86" t="s">
        <v>181</v>
      </c>
      <c r="C49" s="87" t="s">
        <v>458</v>
      </c>
      <c r="D49" s="88">
        <v>59498000</v>
      </c>
      <c r="E49" s="88">
        <v>11813089.16</v>
      </c>
      <c r="F49" s="51">
        <f t="shared" si="3"/>
        <v>47684910.84</v>
      </c>
    </row>
    <row r="50" spans="1:6" ht="24">
      <c r="A50" s="91" t="s">
        <v>350</v>
      </c>
      <c r="B50" s="86" t="s">
        <v>181</v>
      </c>
      <c r="C50" s="87" t="s">
        <v>459</v>
      </c>
      <c r="D50" s="88">
        <v>17968000</v>
      </c>
      <c r="E50" s="88">
        <v>3047975.38</v>
      </c>
      <c r="F50" s="51">
        <f aca="true" t="shared" si="4" ref="F50:F56">D50-E50</f>
        <v>14920024.620000001</v>
      </c>
    </row>
    <row r="51" spans="1:6" ht="12.75">
      <c r="A51" s="91" t="s">
        <v>349</v>
      </c>
      <c r="B51" s="86" t="s">
        <v>181</v>
      </c>
      <c r="C51" s="87" t="s">
        <v>460</v>
      </c>
      <c r="D51" s="88">
        <v>13865500</v>
      </c>
      <c r="E51" s="88">
        <v>1805906.48</v>
      </c>
      <c r="F51" s="51">
        <f t="shared" si="4"/>
        <v>12059593.52</v>
      </c>
    </row>
    <row r="52" spans="1:6" s="49" customFormat="1" ht="24">
      <c r="A52" s="91" t="s">
        <v>350</v>
      </c>
      <c r="B52" s="86" t="s">
        <v>181</v>
      </c>
      <c r="C52" s="87" t="s">
        <v>461</v>
      </c>
      <c r="D52" s="88">
        <v>4188000</v>
      </c>
      <c r="E52" s="88">
        <v>350461.51</v>
      </c>
      <c r="F52" s="51">
        <f t="shared" si="4"/>
        <v>3837538.49</v>
      </c>
    </row>
    <row r="53" spans="1:6" s="49" customFormat="1" ht="12.75">
      <c r="A53" s="91" t="s">
        <v>352</v>
      </c>
      <c r="B53" s="86" t="s">
        <v>181</v>
      </c>
      <c r="C53" s="87" t="s">
        <v>462</v>
      </c>
      <c r="D53" s="88">
        <v>20000</v>
      </c>
      <c r="E53" s="88">
        <v>0</v>
      </c>
      <c r="F53" s="51">
        <f t="shared" si="4"/>
        <v>20000</v>
      </c>
    </row>
    <row r="54" spans="1:6" s="49" customFormat="1" ht="12.75">
      <c r="A54" s="91" t="s">
        <v>351</v>
      </c>
      <c r="B54" s="86" t="s">
        <v>181</v>
      </c>
      <c r="C54" s="87" t="s">
        <v>463</v>
      </c>
      <c r="D54" s="88">
        <v>624000</v>
      </c>
      <c r="E54" s="88">
        <v>127642.45</v>
      </c>
      <c r="F54" s="51">
        <f t="shared" si="4"/>
        <v>496357.55</v>
      </c>
    </row>
    <row r="55" spans="1:6" s="49" customFormat="1" ht="24">
      <c r="A55" s="91" t="s">
        <v>355</v>
      </c>
      <c r="B55" s="86" t="s">
        <v>181</v>
      </c>
      <c r="C55" s="87" t="s">
        <v>464</v>
      </c>
      <c r="D55" s="88">
        <v>742000</v>
      </c>
      <c r="E55" s="88">
        <v>0</v>
      </c>
      <c r="F55" s="51">
        <f t="shared" si="4"/>
        <v>742000</v>
      </c>
    </row>
    <row r="56" spans="1:6" s="49" customFormat="1" ht="12.75">
      <c r="A56" s="91" t="s">
        <v>356</v>
      </c>
      <c r="B56" s="86" t="s">
        <v>181</v>
      </c>
      <c r="C56" s="87" t="s">
        <v>465</v>
      </c>
      <c r="D56" s="88">
        <v>2285000</v>
      </c>
      <c r="E56" s="88">
        <v>284449.98</v>
      </c>
      <c r="F56" s="51">
        <f t="shared" si="4"/>
        <v>2000550.02</v>
      </c>
    </row>
    <row r="57" spans="1:6" s="49" customFormat="1" ht="24">
      <c r="A57" s="91" t="s">
        <v>361</v>
      </c>
      <c r="B57" s="86" t="s">
        <v>181</v>
      </c>
      <c r="C57" s="87" t="s">
        <v>466</v>
      </c>
      <c r="D57" s="88">
        <v>150000</v>
      </c>
      <c r="E57" s="88">
        <v>0</v>
      </c>
      <c r="F57" s="51">
        <f aca="true" t="shared" si="5" ref="F57:F67">D57-E57</f>
        <v>150000</v>
      </c>
    </row>
    <row r="58" spans="1:6" s="49" customFormat="1" ht="24">
      <c r="A58" s="91" t="s">
        <v>362</v>
      </c>
      <c r="B58" s="86" t="s">
        <v>181</v>
      </c>
      <c r="C58" s="87" t="s">
        <v>467</v>
      </c>
      <c r="D58" s="88">
        <v>540000</v>
      </c>
      <c r="E58" s="88">
        <v>39564.38</v>
      </c>
      <c r="F58" s="51">
        <f t="shared" si="5"/>
        <v>500435.62</v>
      </c>
    </row>
    <row r="59" spans="1:6" s="49" customFormat="1" ht="12.75">
      <c r="A59" s="91" t="s">
        <v>351</v>
      </c>
      <c r="B59" s="86" t="s">
        <v>181</v>
      </c>
      <c r="C59" s="87" t="s">
        <v>468</v>
      </c>
      <c r="D59" s="88">
        <v>13000</v>
      </c>
      <c r="E59" s="88">
        <v>380</v>
      </c>
      <c r="F59" s="51">
        <f t="shared" si="5"/>
        <v>12620</v>
      </c>
    </row>
    <row r="60" spans="1:6" s="49" customFormat="1" ht="12.75">
      <c r="A60" s="91" t="s">
        <v>353</v>
      </c>
      <c r="B60" s="86" t="s">
        <v>181</v>
      </c>
      <c r="C60" s="87" t="s">
        <v>469</v>
      </c>
      <c r="D60" s="88">
        <v>186000</v>
      </c>
      <c r="E60" s="88">
        <v>36896.68</v>
      </c>
      <c r="F60" s="51">
        <f t="shared" si="5"/>
        <v>149103.32</v>
      </c>
    </row>
    <row r="61" spans="1:6" s="49" customFormat="1" ht="24">
      <c r="A61" s="91" t="s">
        <v>355</v>
      </c>
      <c r="B61" s="86" t="s">
        <v>181</v>
      </c>
      <c r="C61" s="87" t="s">
        <v>470</v>
      </c>
      <c r="D61" s="88">
        <v>604000</v>
      </c>
      <c r="E61" s="88">
        <v>96013.18</v>
      </c>
      <c r="F61" s="51">
        <f t="shared" si="5"/>
        <v>507986.82</v>
      </c>
    </row>
    <row r="62" spans="1:6" s="49" customFormat="1" ht="12.75">
      <c r="A62" s="91" t="s">
        <v>356</v>
      </c>
      <c r="B62" s="86" t="s">
        <v>181</v>
      </c>
      <c r="C62" s="87" t="s">
        <v>471</v>
      </c>
      <c r="D62" s="88">
        <v>1239400</v>
      </c>
      <c r="E62" s="88">
        <v>278233.11</v>
      </c>
      <c r="F62" s="51">
        <f t="shared" si="5"/>
        <v>961166.89</v>
      </c>
    </row>
    <row r="63" spans="1:6" s="49" customFormat="1" ht="12.75">
      <c r="A63" s="91" t="s">
        <v>360</v>
      </c>
      <c r="B63" s="86" t="s">
        <v>181</v>
      </c>
      <c r="C63" s="87" t="s">
        <v>472</v>
      </c>
      <c r="D63" s="88">
        <v>10000</v>
      </c>
      <c r="E63" s="88">
        <v>0</v>
      </c>
      <c r="F63" s="51">
        <f t="shared" si="5"/>
        <v>10000</v>
      </c>
    </row>
    <row r="64" spans="1:6" s="49" customFormat="1" ht="24">
      <c r="A64" s="91" t="s">
        <v>361</v>
      </c>
      <c r="B64" s="86" t="s">
        <v>181</v>
      </c>
      <c r="C64" s="87" t="s">
        <v>473</v>
      </c>
      <c r="D64" s="88">
        <v>520000</v>
      </c>
      <c r="E64" s="88">
        <v>0</v>
      </c>
      <c r="F64" s="51">
        <f t="shared" si="5"/>
        <v>520000</v>
      </c>
    </row>
    <row r="65" spans="1:6" s="49" customFormat="1" ht="24">
      <c r="A65" s="91" t="s">
        <v>362</v>
      </c>
      <c r="B65" s="86" t="s">
        <v>181</v>
      </c>
      <c r="C65" s="87" t="s">
        <v>474</v>
      </c>
      <c r="D65" s="88">
        <v>1992500</v>
      </c>
      <c r="E65" s="88">
        <v>199595.68</v>
      </c>
      <c r="F65" s="51">
        <f t="shared" si="5"/>
        <v>1792904.32</v>
      </c>
    </row>
    <row r="66" spans="1:6" s="49" customFormat="1" ht="12.75">
      <c r="A66" s="91" t="s">
        <v>360</v>
      </c>
      <c r="B66" s="86" t="s">
        <v>181</v>
      </c>
      <c r="C66" s="87" t="s">
        <v>475</v>
      </c>
      <c r="D66" s="88">
        <v>35000</v>
      </c>
      <c r="E66" s="88">
        <v>0</v>
      </c>
      <c r="F66" s="51">
        <f t="shared" si="5"/>
        <v>35000</v>
      </c>
    </row>
    <row r="67" spans="1:6" ht="12.75">
      <c r="A67" s="91" t="s">
        <v>360</v>
      </c>
      <c r="B67" s="86" t="s">
        <v>181</v>
      </c>
      <c r="C67" s="87" t="s">
        <v>476</v>
      </c>
      <c r="D67" s="88">
        <v>108000</v>
      </c>
      <c r="E67" s="88">
        <v>20650.42</v>
      </c>
      <c r="F67" s="51">
        <f t="shared" si="5"/>
        <v>87349.58</v>
      </c>
    </row>
    <row r="68" spans="1:6" s="49" customFormat="1" ht="12.75">
      <c r="A68" s="91" t="s">
        <v>360</v>
      </c>
      <c r="B68" s="86" t="s">
        <v>181</v>
      </c>
      <c r="C68" s="87" t="s">
        <v>477</v>
      </c>
      <c r="D68" s="88">
        <v>95000</v>
      </c>
      <c r="E68" s="88">
        <v>44000</v>
      </c>
      <c r="F68" s="51">
        <f>D68-E68</f>
        <v>51000</v>
      </c>
    </row>
    <row r="69" spans="1:6" s="49" customFormat="1" ht="12.75">
      <c r="A69" s="90" t="s">
        <v>121</v>
      </c>
      <c r="B69" s="17" t="s">
        <v>181</v>
      </c>
      <c r="C69" s="85" t="s">
        <v>120</v>
      </c>
      <c r="D69" s="43">
        <v>30000000</v>
      </c>
      <c r="E69" s="33">
        <v>0</v>
      </c>
      <c r="F69" s="51">
        <f>D69-E69</f>
        <v>30000000</v>
      </c>
    </row>
    <row r="70" spans="1:6" s="49" customFormat="1" ht="12.75">
      <c r="A70" s="91" t="s">
        <v>360</v>
      </c>
      <c r="B70" s="89" t="s">
        <v>181</v>
      </c>
      <c r="C70" s="87" t="s">
        <v>478</v>
      </c>
      <c r="D70" s="88">
        <v>30000000</v>
      </c>
      <c r="E70" s="88">
        <v>0</v>
      </c>
      <c r="F70" s="51">
        <f>D70-E70</f>
        <v>30000000</v>
      </c>
    </row>
    <row r="71" spans="1:6" s="49" customFormat="1" ht="24">
      <c r="A71" s="90" t="s">
        <v>123</v>
      </c>
      <c r="B71" s="34" t="s">
        <v>181</v>
      </c>
      <c r="C71" s="85" t="s">
        <v>122</v>
      </c>
      <c r="D71" s="43">
        <v>206256150.39</v>
      </c>
      <c r="E71" s="43">
        <v>31214087.01</v>
      </c>
      <c r="F71" s="51">
        <f>D71-E71</f>
        <v>175042063.38</v>
      </c>
    </row>
    <row r="72" spans="1:6" ht="12.75">
      <c r="A72" s="91" t="s">
        <v>348</v>
      </c>
      <c r="B72" s="89" t="s">
        <v>181</v>
      </c>
      <c r="C72" s="87" t="s">
        <v>479</v>
      </c>
      <c r="D72" s="88">
        <v>38545200</v>
      </c>
      <c r="E72" s="88">
        <v>7928930.18</v>
      </c>
      <c r="F72" s="44">
        <f aca="true" t="shared" si="6" ref="F72:F78">D72-E72</f>
        <v>30616269.82</v>
      </c>
    </row>
    <row r="73" spans="1:6" ht="24">
      <c r="A73" s="91" t="s">
        <v>350</v>
      </c>
      <c r="B73" s="89" t="s">
        <v>181</v>
      </c>
      <c r="C73" s="87" t="s">
        <v>480</v>
      </c>
      <c r="D73" s="88">
        <v>11640200</v>
      </c>
      <c r="E73" s="88">
        <v>2134021.56</v>
      </c>
      <c r="F73" s="44">
        <f t="shared" si="6"/>
        <v>9506178.44</v>
      </c>
    </row>
    <row r="74" spans="1:6" ht="12.75">
      <c r="A74" s="91" t="s">
        <v>349</v>
      </c>
      <c r="B74" s="89" t="s">
        <v>181</v>
      </c>
      <c r="C74" s="87" t="s">
        <v>481</v>
      </c>
      <c r="D74" s="88">
        <v>9561000</v>
      </c>
      <c r="E74" s="88">
        <v>1413876.45</v>
      </c>
      <c r="F74" s="44">
        <f t="shared" si="6"/>
        <v>8147123.55</v>
      </c>
    </row>
    <row r="75" spans="1:6" ht="24">
      <c r="A75" s="91" t="s">
        <v>350</v>
      </c>
      <c r="B75" s="89" t="s">
        <v>181</v>
      </c>
      <c r="C75" s="87" t="s">
        <v>482</v>
      </c>
      <c r="D75" s="88">
        <v>2887700</v>
      </c>
      <c r="E75" s="88">
        <v>227016.5</v>
      </c>
      <c r="F75" s="44">
        <f t="shared" si="6"/>
        <v>2660683.5</v>
      </c>
    </row>
    <row r="76" spans="1:6" ht="12.75">
      <c r="A76" s="91" t="s">
        <v>352</v>
      </c>
      <c r="B76" s="89" t="s">
        <v>181</v>
      </c>
      <c r="C76" s="87" t="s">
        <v>483</v>
      </c>
      <c r="D76" s="88">
        <v>15000</v>
      </c>
      <c r="E76" s="88">
        <v>889</v>
      </c>
      <c r="F76" s="44">
        <f t="shared" si="6"/>
        <v>14111</v>
      </c>
    </row>
    <row r="77" spans="1:6" ht="12.75">
      <c r="A77" s="91" t="s">
        <v>351</v>
      </c>
      <c r="B77" s="89" t="s">
        <v>181</v>
      </c>
      <c r="C77" s="87" t="s">
        <v>484</v>
      </c>
      <c r="D77" s="88">
        <v>354000</v>
      </c>
      <c r="E77" s="88">
        <v>62507.35</v>
      </c>
      <c r="F77" s="44">
        <f t="shared" si="6"/>
        <v>291492.65</v>
      </c>
    </row>
    <row r="78" spans="1:6" ht="24">
      <c r="A78" s="91" t="s">
        <v>355</v>
      </c>
      <c r="B78" s="89" t="s">
        <v>181</v>
      </c>
      <c r="C78" s="87" t="s">
        <v>485</v>
      </c>
      <c r="D78" s="88">
        <v>360000</v>
      </c>
      <c r="E78" s="88">
        <v>49980</v>
      </c>
      <c r="F78" s="44">
        <f t="shared" si="6"/>
        <v>310020</v>
      </c>
    </row>
    <row r="79" spans="1:6" ht="12.75">
      <c r="A79" s="91" t="s">
        <v>356</v>
      </c>
      <c r="B79" s="89" t="s">
        <v>181</v>
      </c>
      <c r="C79" s="87" t="s">
        <v>486</v>
      </c>
      <c r="D79" s="88">
        <v>1275300</v>
      </c>
      <c r="E79" s="88">
        <v>28680</v>
      </c>
      <c r="F79" s="44">
        <f>D79-E79</f>
        <v>1246620</v>
      </c>
    </row>
    <row r="80" spans="1:6" ht="24">
      <c r="A80" s="91" t="s">
        <v>362</v>
      </c>
      <c r="B80" s="89" t="s">
        <v>181</v>
      </c>
      <c r="C80" s="87" t="s">
        <v>487</v>
      </c>
      <c r="D80" s="88">
        <v>260000</v>
      </c>
      <c r="E80" s="88">
        <v>9180</v>
      </c>
      <c r="F80" s="44">
        <f>D80-E80</f>
        <v>250820</v>
      </c>
    </row>
    <row r="81" spans="1:6" ht="12.75">
      <c r="A81" s="91" t="s">
        <v>351</v>
      </c>
      <c r="B81" s="89" t="s">
        <v>181</v>
      </c>
      <c r="C81" s="87" t="s">
        <v>488</v>
      </c>
      <c r="D81" s="88">
        <v>55000</v>
      </c>
      <c r="E81" s="88">
        <v>31481.49</v>
      </c>
      <c r="F81" s="44">
        <f>D81-E81</f>
        <v>23518.51</v>
      </c>
    </row>
    <row r="82" spans="1:6" ht="12.75">
      <c r="A82" s="91" t="s">
        <v>353</v>
      </c>
      <c r="B82" s="89" t="s">
        <v>181</v>
      </c>
      <c r="C82" s="87" t="s">
        <v>489</v>
      </c>
      <c r="D82" s="88">
        <v>500000</v>
      </c>
      <c r="E82" s="88">
        <v>60567.36</v>
      </c>
      <c r="F82" s="44">
        <f>D82-E82</f>
        <v>439432.64</v>
      </c>
    </row>
    <row r="83" spans="1:6" ht="24">
      <c r="A83" s="91" t="s">
        <v>355</v>
      </c>
      <c r="B83" s="89" t="s">
        <v>181</v>
      </c>
      <c r="C83" s="87" t="s">
        <v>490</v>
      </c>
      <c r="D83" s="88">
        <v>3711000</v>
      </c>
      <c r="E83" s="88">
        <v>65637</v>
      </c>
      <c r="F83" s="44">
        <f>D83-E83</f>
        <v>3645363</v>
      </c>
    </row>
    <row r="84" spans="1:6" ht="12.75">
      <c r="A84" s="91" t="s">
        <v>356</v>
      </c>
      <c r="B84" s="89" t="s">
        <v>181</v>
      </c>
      <c r="C84" s="87" t="s">
        <v>491</v>
      </c>
      <c r="D84" s="88">
        <v>89167000</v>
      </c>
      <c r="E84" s="88">
        <v>13036296.82</v>
      </c>
      <c r="F84" s="44">
        <f aca="true" t="shared" si="7" ref="F84:F90">D84-E84</f>
        <v>76130703.18</v>
      </c>
    </row>
    <row r="85" spans="1:6" ht="12.75">
      <c r="A85" s="91" t="s">
        <v>360</v>
      </c>
      <c r="B85" s="89" t="s">
        <v>181</v>
      </c>
      <c r="C85" s="87" t="s">
        <v>492</v>
      </c>
      <c r="D85" s="88">
        <v>7938000</v>
      </c>
      <c r="E85" s="88">
        <v>495672</v>
      </c>
      <c r="F85" s="44">
        <f t="shared" si="7"/>
        <v>7442328</v>
      </c>
    </row>
    <row r="86" spans="1:6" ht="24">
      <c r="A86" s="91" t="s">
        <v>361</v>
      </c>
      <c r="B86" s="89" t="s">
        <v>181</v>
      </c>
      <c r="C86" s="87" t="s">
        <v>493</v>
      </c>
      <c r="D86" s="88">
        <v>774000</v>
      </c>
      <c r="E86" s="88">
        <v>0</v>
      </c>
      <c r="F86" s="44">
        <f t="shared" si="7"/>
        <v>774000</v>
      </c>
    </row>
    <row r="87" spans="1:6" ht="24">
      <c r="A87" s="91" t="s">
        <v>362</v>
      </c>
      <c r="B87" s="89" t="s">
        <v>181</v>
      </c>
      <c r="C87" s="87" t="s">
        <v>494</v>
      </c>
      <c r="D87" s="88">
        <v>632100</v>
      </c>
      <c r="E87" s="88">
        <v>48537</v>
      </c>
      <c r="F87" s="44">
        <f t="shared" si="7"/>
        <v>583563</v>
      </c>
    </row>
    <row r="88" spans="1:6" ht="48">
      <c r="A88" s="91" t="s">
        <v>363</v>
      </c>
      <c r="B88" s="89" t="s">
        <v>181</v>
      </c>
      <c r="C88" s="87" t="s">
        <v>495</v>
      </c>
      <c r="D88" s="88">
        <v>700000</v>
      </c>
      <c r="E88" s="88">
        <v>0</v>
      </c>
      <c r="F88" s="44">
        <f t="shared" si="7"/>
        <v>700000</v>
      </c>
    </row>
    <row r="89" spans="1:6" ht="12.75">
      <c r="A89" s="91" t="s">
        <v>360</v>
      </c>
      <c r="B89" s="89" t="s">
        <v>181</v>
      </c>
      <c r="C89" s="87" t="s">
        <v>717</v>
      </c>
      <c r="D89" s="88">
        <v>5566550.39</v>
      </c>
      <c r="E89" s="88">
        <v>5566550.39</v>
      </c>
      <c r="F89" s="44">
        <f t="shared" si="7"/>
        <v>0</v>
      </c>
    </row>
    <row r="90" spans="1:6" ht="12.75">
      <c r="A90" s="91" t="s">
        <v>360</v>
      </c>
      <c r="B90" s="89" t="s">
        <v>181</v>
      </c>
      <c r="C90" s="87" t="s">
        <v>496</v>
      </c>
      <c r="D90" s="88">
        <v>23000</v>
      </c>
      <c r="E90" s="88">
        <v>2262</v>
      </c>
      <c r="F90" s="44">
        <f t="shared" si="7"/>
        <v>20738</v>
      </c>
    </row>
    <row r="91" spans="1:6" ht="12.75">
      <c r="A91" s="91" t="s">
        <v>360</v>
      </c>
      <c r="B91" s="89" t="s">
        <v>181</v>
      </c>
      <c r="C91" s="87" t="s">
        <v>497</v>
      </c>
      <c r="D91" s="88">
        <v>32291100</v>
      </c>
      <c r="E91" s="88">
        <v>52001.91</v>
      </c>
      <c r="F91" s="44">
        <f>D91-E91</f>
        <v>32239098.09</v>
      </c>
    </row>
    <row r="92" spans="1:6" ht="12.75">
      <c r="A92" s="90" t="s">
        <v>124</v>
      </c>
      <c r="B92" s="17" t="s">
        <v>181</v>
      </c>
      <c r="C92" s="85" t="s">
        <v>125</v>
      </c>
      <c r="D92" s="43">
        <v>15000</v>
      </c>
      <c r="E92" s="33">
        <v>0</v>
      </c>
      <c r="F92" s="44">
        <f>D92-E92</f>
        <v>15000</v>
      </c>
    </row>
    <row r="93" spans="1:6" ht="24">
      <c r="A93" s="90" t="s">
        <v>126</v>
      </c>
      <c r="B93" s="17" t="s">
        <v>181</v>
      </c>
      <c r="C93" s="85" t="s">
        <v>127</v>
      </c>
      <c r="D93" s="43">
        <v>15000</v>
      </c>
      <c r="E93" s="33">
        <v>0</v>
      </c>
      <c r="F93" s="44">
        <f>D93-E93</f>
        <v>15000</v>
      </c>
    </row>
    <row r="94" spans="1:6" ht="24">
      <c r="A94" s="91" t="s">
        <v>362</v>
      </c>
      <c r="B94" s="89" t="s">
        <v>181</v>
      </c>
      <c r="C94" s="87" t="s">
        <v>498</v>
      </c>
      <c r="D94" s="88">
        <v>15000</v>
      </c>
      <c r="E94" s="88">
        <v>0</v>
      </c>
      <c r="F94" s="44">
        <f>D94-E94</f>
        <v>15000</v>
      </c>
    </row>
    <row r="95" spans="1:6" ht="33.75">
      <c r="A95" s="92" t="s">
        <v>128</v>
      </c>
      <c r="B95" s="17" t="s">
        <v>181</v>
      </c>
      <c r="C95" s="85" t="s">
        <v>129</v>
      </c>
      <c r="D95" s="43">
        <v>85193713</v>
      </c>
      <c r="E95" s="43">
        <v>5448780.86</v>
      </c>
      <c r="F95" s="44">
        <f aca="true" t="shared" si="8" ref="F95:F104">D95-E95</f>
        <v>79744932.14</v>
      </c>
    </row>
    <row r="96" spans="1:6" ht="48">
      <c r="A96" s="90" t="s">
        <v>235</v>
      </c>
      <c r="B96" s="17" t="s">
        <v>181</v>
      </c>
      <c r="C96" s="85" t="s">
        <v>130</v>
      </c>
      <c r="D96" s="43">
        <v>68868713</v>
      </c>
      <c r="E96" s="43">
        <v>5382780.86</v>
      </c>
      <c r="F96" s="44">
        <f t="shared" si="8"/>
        <v>63485932.14</v>
      </c>
    </row>
    <row r="97" spans="1:6" ht="12.75">
      <c r="A97" s="91" t="s">
        <v>348</v>
      </c>
      <c r="B97" s="86" t="s">
        <v>181</v>
      </c>
      <c r="C97" s="87" t="s">
        <v>499</v>
      </c>
      <c r="D97" s="88">
        <v>22706000</v>
      </c>
      <c r="E97" s="88">
        <v>3281916.88</v>
      </c>
      <c r="F97" s="44">
        <f t="shared" si="8"/>
        <v>19424083.12</v>
      </c>
    </row>
    <row r="98" spans="1:6" ht="24">
      <c r="A98" s="91" t="s">
        <v>350</v>
      </c>
      <c r="B98" s="86" t="s">
        <v>181</v>
      </c>
      <c r="C98" s="87" t="s">
        <v>500</v>
      </c>
      <c r="D98" s="88">
        <v>6858000</v>
      </c>
      <c r="E98" s="88">
        <v>941695</v>
      </c>
      <c r="F98" s="44">
        <f t="shared" si="8"/>
        <v>5916305</v>
      </c>
    </row>
    <row r="99" spans="1:6" ht="12.75">
      <c r="A99" s="91" t="s">
        <v>349</v>
      </c>
      <c r="B99" s="86" t="s">
        <v>181</v>
      </c>
      <c r="C99" s="87" t="s">
        <v>501</v>
      </c>
      <c r="D99" s="88">
        <v>7716000</v>
      </c>
      <c r="E99" s="88">
        <v>601953.69</v>
      </c>
      <c r="F99" s="44">
        <f t="shared" si="8"/>
        <v>7114046.3100000005</v>
      </c>
    </row>
    <row r="100" spans="1:6" ht="24">
      <c r="A100" s="91" t="s">
        <v>350</v>
      </c>
      <c r="B100" s="86" t="s">
        <v>181</v>
      </c>
      <c r="C100" s="87" t="s">
        <v>502</v>
      </c>
      <c r="D100" s="88">
        <v>2330000</v>
      </c>
      <c r="E100" s="88">
        <v>123534.19</v>
      </c>
      <c r="F100" s="44">
        <f t="shared" si="8"/>
        <v>2206465.81</v>
      </c>
    </row>
    <row r="101" spans="1:6" ht="12.75">
      <c r="A101" s="91" t="s">
        <v>351</v>
      </c>
      <c r="B101" s="86" t="s">
        <v>181</v>
      </c>
      <c r="C101" s="87" t="s">
        <v>503</v>
      </c>
      <c r="D101" s="88">
        <v>449700</v>
      </c>
      <c r="E101" s="88">
        <v>106275.67</v>
      </c>
      <c r="F101" s="44">
        <f t="shared" si="8"/>
        <v>343424.33</v>
      </c>
    </row>
    <row r="102" spans="1:6" ht="24">
      <c r="A102" s="91" t="s">
        <v>355</v>
      </c>
      <c r="B102" s="86" t="s">
        <v>181</v>
      </c>
      <c r="C102" s="87" t="s">
        <v>504</v>
      </c>
      <c r="D102" s="88">
        <v>360000</v>
      </c>
      <c r="E102" s="88">
        <v>0</v>
      </c>
      <c r="F102" s="44">
        <f t="shared" si="8"/>
        <v>360000</v>
      </c>
    </row>
    <row r="103" spans="1:6" ht="12.75">
      <c r="A103" s="91" t="s">
        <v>356</v>
      </c>
      <c r="B103" s="86" t="s">
        <v>181</v>
      </c>
      <c r="C103" s="87" t="s">
        <v>505</v>
      </c>
      <c r="D103" s="88">
        <v>722800</v>
      </c>
      <c r="E103" s="88">
        <v>76194.92</v>
      </c>
      <c r="F103" s="44">
        <f t="shared" si="8"/>
        <v>646605.08</v>
      </c>
    </row>
    <row r="104" spans="1:6" ht="24">
      <c r="A104" s="91" t="s">
        <v>362</v>
      </c>
      <c r="B104" s="86" t="s">
        <v>181</v>
      </c>
      <c r="C104" s="87" t="s">
        <v>506</v>
      </c>
      <c r="D104" s="88">
        <v>65000</v>
      </c>
      <c r="E104" s="88">
        <v>444.49</v>
      </c>
      <c r="F104" s="44">
        <f t="shared" si="8"/>
        <v>64555.51</v>
      </c>
    </row>
    <row r="105" spans="1:6" ht="12.75">
      <c r="A105" s="91" t="s">
        <v>352</v>
      </c>
      <c r="B105" s="86" t="s">
        <v>181</v>
      </c>
      <c r="C105" s="87" t="s">
        <v>507</v>
      </c>
      <c r="D105" s="88">
        <v>80000</v>
      </c>
      <c r="E105" s="88">
        <v>0</v>
      </c>
      <c r="F105" s="44">
        <f>D105-E105</f>
        <v>80000</v>
      </c>
    </row>
    <row r="106" spans="1:6" ht="12.75">
      <c r="A106" s="91" t="s">
        <v>353</v>
      </c>
      <c r="B106" s="86" t="s">
        <v>181</v>
      </c>
      <c r="C106" s="87" t="s">
        <v>508</v>
      </c>
      <c r="D106" s="88">
        <v>1800000</v>
      </c>
      <c r="E106" s="88">
        <v>0</v>
      </c>
      <c r="F106" s="44">
        <f aca="true" t="shared" si="9" ref="F106:F119">D106-E106</f>
        <v>1800000</v>
      </c>
    </row>
    <row r="107" spans="1:6" ht="24">
      <c r="A107" s="91" t="s">
        <v>355</v>
      </c>
      <c r="B107" s="86" t="s">
        <v>181</v>
      </c>
      <c r="C107" s="87" t="s">
        <v>509</v>
      </c>
      <c r="D107" s="88">
        <v>290000</v>
      </c>
      <c r="E107" s="88">
        <v>0</v>
      </c>
      <c r="F107" s="44">
        <f t="shared" si="9"/>
        <v>290000</v>
      </c>
    </row>
    <row r="108" spans="1:6" ht="12.75">
      <c r="A108" s="91" t="s">
        <v>356</v>
      </c>
      <c r="B108" s="86" t="s">
        <v>181</v>
      </c>
      <c r="C108" s="87" t="s">
        <v>510</v>
      </c>
      <c r="D108" s="88">
        <v>3372379</v>
      </c>
      <c r="E108" s="88">
        <v>80613.86</v>
      </c>
      <c r="F108" s="44">
        <f t="shared" si="9"/>
        <v>3291765.14</v>
      </c>
    </row>
    <row r="109" spans="1:6" ht="24">
      <c r="A109" s="91" t="s">
        <v>361</v>
      </c>
      <c r="B109" s="86" t="s">
        <v>181</v>
      </c>
      <c r="C109" s="87" t="s">
        <v>511</v>
      </c>
      <c r="D109" s="88">
        <v>21116134</v>
      </c>
      <c r="E109" s="88">
        <v>0</v>
      </c>
      <c r="F109" s="44">
        <f t="shared" si="9"/>
        <v>21116134</v>
      </c>
    </row>
    <row r="110" spans="1:6" ht="24">
      <c r="A110" s="91" t="s">
        <v>362</v>
      </c>
      <c r="B110" s="86" t="s">
        <v>181</v>
      </c>
      <c r="C110" s="87" t="s">
        <v>512</v>
      </c>
      <c r="D110" s="88">
        <v>532200</v>
      </c>
      <c r="E110" s="88">
        <v>6152.16</v>
      </c>
      <c r="F110" s="44">
        <f t="shared" si="9"/>
        <v>526047.84</v>
      </c>
    </row>
    <row r="111" spans="1:6" ht="36">
      <c r="A111" s="91" t="s">
        <v>358</v>
      </c>
      <c r="B111" s="86" t="s">
        <v>181</v>
      </c>
      <c r="C111" s="87" t="s">
        <v>513</v>
      </c>
      <c r="D111" s="88">
        <v>169000</v>
      </c>
      <c r="E111" s="88">
        <v>164000</v>
      </c>
      <c r="F111" s="44">
        <f t="shared" si="9"/>
        <v>5000</v>
      </c>
    </row>
    <row r="112" spans="1:6" ht="12.75">
      <c r="A112" s="91" t="s">
        <v>360</v>
      </c>
      <c r="B112" s="86" t="s">
        <v>181</v>
      </c>
      <c r="C112" s="87" t="s">
        <v>514</v>
      </c>
      <c r="D112" s="88">
        <v>236500</v>
      </c>
      <c r="E112" s="88">
        <v>0</v>
      </c>
      <c r="F112" s="44">
        <f t="shared" si="9"/>
        <v>236500</v>
      </c>
    </row>
    <row r="113" spans="1:6" ht="12.75">
      <c r="A113" s="91" t="s">
        <v>360</v>
      </c>
      <c r="B113" s="86" t="s">
        <v>181</v>
      </c>
      <c r="C113" s="87" t="s">
        <v>515</v>
      </c>
      <c r="D113" s="88">
        <v>65000</v>
      </c>
      <c r="E113" s="88">
        <v>0</v>
      </c>
      <c r="F113" s="44">
        <f t="shared" si="9"/>
        <v>65000</v>
      </c>
    </row>
    <row r="114" spans="1:6" ht="36">
      <c r="A114" s="90" t="s">
        <v>239</v>
      </c>
      <c r="B114" s="17" t="s">
        <v>181</v>
      </c>
      <c r="C114" s="85" t="s">
        <v>240</v>
      </c>
      <c r="D114" s="43">
        <v>16325000</v>
      </c>
      <c r="E114" s="43">
        <v>66000</v>
      </c>
      <c r="F114" s="44">
        <f t="shared" si="9"/>
        <v>16259000</v>
      </c>
    </row>
    <row r="115" spans="1:6" ht="12.75">
      <c r="A115" s="93" t="s">
        <v>356</v>
      </c>
      <c r="B115" s="89" t="s">
        <v>181</v>
      </c>
      <c r="C115" s="87" t="s">
        <v>516</v>
      </c>
      <c r="D115" s="88">
        <v>59000</v>
      </c>
      <c r="E115" s="88">
        <v>0</v>
      </c>
      <c r="F115" s="44">
        <f t="shared" si="9"/>
        <v>59000</v>
      </c>
    </row>
    <row r="116" spans="1:6" ht="22.5">
      <c r="A116" s="93" t="s">
        <v>361</v>
      </c>
      <c r="B116" s="89" t="s">
        <v>181</v>
      </c>
      <c r="C116" s="87" t="s">
        <v>517</v>
      </c>
      <c r="D116" s="88">
        <v>16200000</v>
      </c>
      <c r="E116" s="88">
        <v>0</v>
      </c>
      <c r="F116" s="44">
        <f t="shared" si="9"/>
        <v>16200000</v>
      </c>
    </row>
    <row r="117" spans="1:6" ht="33.75">
      <c r="A117" s="93" t="s">
        <v>358</v>
      </c>
      <c r="B117" s="89" t="s">
        <v>181</v>
      </c>
      <c r="C117" s="87" t="s">
        <v>518</v>
      </c>
      <c r="D117" s="88">
        <v>66000</v>
      </c>
      <c r="E117" s="88">
        <v>66000</v>
      </c>
      <c r="F117" s="44">
        <f t="shared" si="9"/>
        <v>0</v>
      </c>
    </row>
    <row r="118" spans="1:6" ht="12.75">
      <c r="A118" s="93" t="s">
        <v>360</v>
      </c>
      <c r="B118" s="89" t="s">
        <v>181</v>
      </c>
      <c r="C118" s="87" t="s">
        <v>718</v>
      </c>
      <c r="D118" s="88">
        <v>0</v>
      </c>
      <c r="E118" s="88">
        <v>0</v>
      </c>
      <c r="F118" s="44">
        <f t="shared" si="9"/>
        <v>0</v>
      </c>
    </row>
    <row r="119" spans="1:6" ht="12.75">
      <c r="A119" s="92" t="s">
        <v>9</v>
      </c>
      <c r="B119" s="17" t="s">
        <v>181</v>
      </c>
      <c r="C119" s="85" t="s">
        <v>10</v>
      </c>
      <c r="D119" s="43">
        <v>210576426.5</v>
      </c>
      <c r="E119" s="43">
        <v>18055626.18</v>
      </c>
      <c r="F119" s="44">
        <f t="shared" si="9"/>
        <v>192520800.32</v>
      </c>
    </row>
    <row r="120" spans="1:6" ht="12.75">
      <c r="A120" s="90" t="s">
        <v>194</v>
      </c>
      <c r="B120" s="17" t="s">
        <v>181</v>
      </c>
      <c r="C120" s="85" t="s">
        <v>195</v>
      </c>
      <c r="D120" s="43">
        <v>7471426.5</v>
      </c>
      <c r="E120" s="43">
        <v>128376.5</v>
      </c>
      <c r="F120" s="44">
        <f aca="true" t="shared" si="10" ref="F120:F149">D120-E120</f>
        <v>7343050</v>
      </c>
    </row>
    <row r="121" spans="1:6" ht="12.75">
      <c r="A121" s="91" t="s">
        <v>352</v>
      </c>
      <c r="B121" s="89" t="s">
        <v>181</v>
      </c>
      <c r="C121" s="87" t="s">
        <v>519</v>
      </c>
      <c r="D121" s="88">
        <v>7471426.5</v>
      </c>
      <c r="E121" s="88">
        <v>128376.5</v>
      </c>
      <c r="F121" s="44">
        <f t="shared" si="10"/>
        <v>7343050</v>
      </c>
    </row>
    <row r="122" spans="1:6" ht="24">
      <c r="A122" s="90" t="s">
        <v>520</v>
      </c>
      <c r="B122" s="17" t="s">
        <v>181</v>
      </c>
      <c r="C122" s="85" t="s">
        <v>521</v>
      </c>
      <c r="D122" s="43">
        <v>52028000</v>
      </c>
      <c r="E122" s="33">
        <v>0</v>
      </c>
      <c r="F122" s="44">
        <f t="shared" si="10"/>
        <v>52028000</v>
      </c>
    </row>
    <row r="123" spans="1:6" ht="12.75">
      <c r="A123" s="91" t="s">
        <v>356</v>
      </c>
      <c r="B123" s="89" t="s">
        <v>181</v>
      </c>
      <c r="C123" s="87" t="s">
        <v>522</v>
      </c>
      <c r="D123" s="88">
        <v>4700000</v>
      </c>
      <c r="E123" s="88">
        <v>0</v>
      </c>
      <c r="F123" s="44">
        <f t="shared" si="10"/>
        <v>4700000</v>
      </c>
    </row>
    <row r="124" spans="1:6" ht="36">
      <c r="A124" s="91" t="s">
        <v>358</v>
      </c>
      <c r="B124" s="89" t="s">
        <v>181</v>
      </c>
      <c r="C124" s="87" t="s">
        <v>523</v>
      </c>
      <c r="D124" s="88">
        <v>47328000</v>
      </c>
      <c r="E124" s="88">
        <v>0</v>
      </c>
      <c r="F124" s="44">
        <f t="shared" si="10"/>
        <v>47328000</v>
      </c>
    </row>
    <row r="125" spans="1:6" ht="12.75">
      <c r="A125" s="90" t="s">
        <v>196</v>
      </c>
      <c r="B125" s="17" t="s">
        <v>181</v>
      </c>
      <c r="C125" s="85" t="s">
        <v>197</v>
      </c>
      <c r="D125" s="43">
        <v>143877000</v>
      </c>
      <c r="E125" s="43">
        <v>17927249.68</v>
      </c>
      <c r="F125" s="44">
        <f t="shared" si="10"/>
        <v>125949750.32</v>
      </c>
    </row>
    <row r="126" spans="1:6" ht="12.75">
      <c r="A126" s="91" t="s">
        <v>348</v>
      </c>
      <c r="B126" s="86" t="s">
        <v>181</v>
      </c>
      <c r="C126" s="87" t="s">
        <v>524</v>
      </c>
      <c r="D126" s="88">
        <v>52576000</v>
      </c>
      <c r="E126" s="88">
        <v>9410682.97</v>
      </c>
      <c r="F126" s="44">
        <f t="shared" si="10"/>
        <v>43165317.03</v>
      </c>
    </row>
    <row r="127" spans="1:6" ht="24">
      <c r="A127" s="91" t="s">
        <v>350</v>
      </c>
      <c r="B127" s="86" t="s">
        <v>181</v>
      </c>
      <c r="C127" s="87" t="s">
        <v>525</v>
      </c>
      <c r="D127" s="88">
        <v>15877000</v>
      </c>
      <c r="E127" s="88">
        <v>2853627.54</v>
      </c>
      <c r="F127" s="44">
        <f t="shared" si="10"/>
        <v>13023372.46</v>
      </c>
    </row>
    <row r="128" spans="1:6" ht="12.75">
      <c r="A128" s="91" t="s">
        <v>349</v>
      </c>
      <c r="B128" s="86" t="s">
        <v>181</v>
      </c>
      <c r="C128" s="87" t="s">
        <v>526</v>
      </c>
      <c r="D128" s="88">
        <v>14853000</v>
      </c>
      <c r="E128" s="88">
        <v>771858.06</v>
      </c>
      <c r="F128" s="44">
        <f t="shared" si="10"/>
        <v>14081141.94</v>
      </c>
    </row>
    <row r="129" spans="1:6" ht="24">
      <c r="A129" s="91" t="s">
        <v>350</v>
      </c>
      <c r="B129" s="86" t="s">
        <v>181</v>
      </c>
      <c r="C129" s="87" t="s">
        <v>527</v>
      </c>
      <c r="D129" s="88">
        <v>4486000</v>
      </c>
      <c r="E129" s="88">
        <v>234472.78</v>
      </c>
      <c r="F129" s="44">
        <f t="shared" si="10"/>
        <v>4251527.22</v>
      </c>
    </row>
    <row r="130" spans="1:6" ht="12.75">
      <c r="A130" s="91" t="s">
        <v>351</v>
      </c>
      <c r="B130" s="86" t="s">
        <v>181</v>
      </c>
      <c r="C130" s="87" t="s">
        <v>528</v>
      </c>
      <c r="D130" s="88">
        <v>670000</v>
      </c>
      <c r="E130" s="88">
        <v>109049.43</v>
      </c>
      <c r="F130" s="44">
        <f t="shared" si="10"/>
        <v>560950.5700000001</v>
      </c>
    </row>
    <row r="131" spans="1:6" ht="12.75">
      <c r="A131" s="91" t="s">
        <v>356</v>
      </c>
      <c r="B131" s="86" t="s">
        <v>181</v>
      </c>
      <c r="C131" s="87" t="s">
        <v>529</v>
      </c>
      <c r="D131" s="88">
        <v>7263000</v>
      </c>
      <c r="E131" s="88">
        <v>272423.63</v>
      </c>
      <c r="F131" s="44">
        <f t="shared" si="10"/>
        <v>6990576.37</v>
      </c>
    </row>
    <row r="132" spans="1:6" ht="24">
      <c r="A132" s="91" t="s">
        <v>361</v>
      </c>
      <c r="B132" s="86" t="s">
        <v>181</v>
      </c>
      <c r="C132" s="87" t="s">
        <v>530</v>
      </c>
      <c r="D132" s="88">
        <v>22153000</v>
      </c>
      <c r="E132" s="88">
        <v>0</v>
      </c>
      <c r="F132" s="44">
        <f t="shared" si="10"/>
        <v>22153000</v>
      </c>
    </row>
    <row r="133" spans="1:6" ht="24">
      <c r="A133" s="91" t="s">
        <v>362</v>
      </c>
      <c r="B133" s="86" t="s">
        <v>181</v>
      </c>
      <c r="C133" s="87" t="s">
        <v>531</v>
      </c>
      <c r="D133" s="88">
        <v>100000</v>
      </c>
      <c r="E133" s="88">
        <v>0</v>
      </c>
      <c r="F133" s="44">
        <f t="shared" si="10"/>
        <v>100000</v>
      </c>
    </row>
    <row r="134" spans="1:6" ht="12.75">
      <c r="A134" s="91" t="s">
        <v>351</v>
      </c>
      <c r="B134" s="86" t="s">
        <v>181</v>
      </c>
      <c r="C134" s="87" t="s">
        <v>532</v>
      </c>
      <c r="D134" s="88">
        <v>12000</v>
      </c>
      <c r="E134" s="88">
        <v>0</v>
      </c>
      <c r="F134" s="44">
        <f t="shared" si="10"/>
        <v>12000</v>
      </c>
    </row>
    <row r="135" spans="1:6" ht="12.75">
      <c r="A135" s="91" t="s">
        <v>353</v>
      </c>
      <c r="B135" s="86" t="s">
        <v>181</v>
      </c>
      <c r="C135" s="87" t="s">
        <v>533</v>
      </c>
      <c r="D135" s="88">
        <v>651000</v>
      </c>
      <c r="E135" s="88">
        <v>106489.35</v>
      </c>
      <c r="F135" s="44">
        <f t="shared" si="10"/>
        <v>544510.65</v>
      </c>
    </row>
    <row r="136" spans="1:6" ht="24">
      <c r="A136" s="91" t="s">
        <v>354</v>
      </c>
      <c r="B136" s="86" t="s">
        <v>181</v>
      </c>
      <c r="C136" s="87" t="s">
        <v>534</v>
      </c>
      <c r="D136" s="88">
        <v>11718000</v>
      </c>
      <c r="E136" s="88">
        <v>3684258.06</v>
      </c>
      <c r="F136" s="44">
        <f t="shared" si="10"/>
        <v>8033741.9399999995</v>
      </c>
    </row>
    <row r="137" spans="1:6" ht="24">
      <c r="A137" s="91" t="s">
        <v>355</v>
      </c>
      <c r="B137" s="86" t="s">
        <v>181</v>
      </c>
      <c r="C137" s="87" t="s">
        <v>535</v>
      </c>
      <c r="D137" s="88">
        <v>969000</v>
      </c>
      <c r="E137" s="88">
        <v>172099.72</v>
      </c>
      <c r="F137" s="44">
        <f t="shared" si="10"/>
        <v>796900.28</v>
      </c>
    </row>
    <row r="138" spans="1:6" ht="12.75">
      <c r="A138" s="91" t="s">
        <v>356</v>
      </c>
      <c r="B138" s="86" t="s">
        <v>181</v>
      </c>
      <c r="C138" s="87" t="s">
        <v>536</v>
      </c>
      <c r="D138" s="88">
        <v>6810000</v>
      </c>
      <c r="E138" s="88">
        <v>112272</v>
      </c>
      <c r="F138" s="44">
        <f t="shared" si="10"/>
        <v>6697728</v>
      </c>
    </row>
    <row r="139" spans="1:6" ht="24">
      <c r="A139" s="91" t="s">
        <v>361</v>
      </c>
      <c r="B139" s="86" t="s">
        <v>181</v>
      </c>
      <c r="C139" s="87" t="s">
        <v>537</v>
      </c>
      <c r="D139" s="88">
        <v>5241000</v>
      </c>
      <c r="E139" s="88">
        <v>0</v>
      </c>
      <c r="F139" s="44">
        <f t="shared" si="10"/>
        <v>5241000</v>
      </c>
    </row>
    <row r="140" spans="1:6" ht="24">
      <c r="A140" s="91" t="s">
        <v>362</v>
      </c>
      <c r="B140" s="86" t="s">
        <v>181</v>
      </c>
      <c r="C140" s="87" t="s">
        <v>538</v>
      </c>
      <c r="D140" s="88">
        <v>318000</v>
      </c>
      <c r="E140" s="88">
        <v>133681.68</v>
      </c>
      <c r="F140" s="44">
        <f t="shared" si="10"/>
        <v>184318.32</v>
      </c>
    </row>
    <row r="141" spans="1:6" ht="12.75">
      <c r="A141" s="91" t="s">
        <v>360</v>
      </c>
      <c r="B141" s="86" t="s">
        <v>181</v>
      </c>
      <c r="C141" s="87" t="s">
        <v>539</v>
      </c>
      <c r="D141" s="88">
        <v>100000</v>
      </c>
      <c r="E141" s="88">
        <v>61362</v>
      </c>
      <c r="F141" s="44">
        <f t="shared" si="10"/>
        <v>38638</v>
      </c>
    </row>
    <row r="142" spans="1:6" ht="12.75">
      <c r="A142" s="91" t="s">
        <v>360</v>
      </c>
      <c r="B142" s="86" t="s">
        <v>181</v>
      </c>
      <c r="C142" s="87" t="s">
        <v>540</v>
      </c>
      <c r="D142" s="88">
        <v>80000</v>
      </c>
      <c r="E142" s="88">
        <v>4972.46</v>
      </c>
      <c r="F142" s="44">
        <f t="shared" si="10"/>
        <v>75027.54</v>
      </c>
    </row>
    <row r="143" spans="1:6" ht="24">
      <c r="A143" s="90" t="s">
        <v>198</v>
      </c>
      <c r="B143" s="17" t="s">
        <v>181</v>
      </c>
      <c r="C143" s="85" t="s">
        <v>199</v>
      </c>
      <c r="D143" s="43">
        <v>7200000</v>
      </c>
      <c r="E143" s="33">
        <v>0</v>
      </c>
      <c r="F143" s="44">
        <f t="shared" si="10"/>
        <v>7200000</v>
      </c>
    </row>
    <row r="144" spans="1:6" ht="12.75">
      <c r="A144" s="93" t="s">
        <v>356</v>
      </c>
      <c r="B144" s="89" t="s">
        <v>181</v>
      </c>
      <c r="C144" s="87" t="s">
        <v>541</v>
      </c>
      <c r="D144" s="88">
        <v>3750000</v>
      </c>
      <c r="E144" s="88">
        <v>0</v>
      </c>
      <c r="F144" s="44">
        <f t="shared" si="10"/>
        <v>3750000</v>
      </c>
    </row>
    <row r="145" spans="1:6" ht="45">
      <c r="A145" s="93" t="s">
        <v>363</v>
      </c>
      <c r="B145" s="89" t="s">
        <v>181</v>
      </c>
      <c r="C145" s="87" t="s">
        <v>542</v>
      </c>
      <c r="D145" s="88">
        <v>2650000</v>
      </c>
      <c r="E145" s="88">
        <v>0</v>
      </c>
      <c r="F145" s="44">
        <f t="shared" si="10"/>
        <v>2650000</v>
      </c>
    </row>
    <row r="146" spans="1:6" ht="12.75">
      <c r="A146" s="93" t="s">
        <v>352</v>
      </c>
      <c r="B146" s="89" t="s">
        <v>181</v>
      </c>
      <c r="C146" s="87" t="s">
        <v>543</v>
      </c>
      <c r="D146" s="88">
        <v>800000</v>
      </c>
      <c r="E146" s="88">
        <v>0</v>
      </c>
      <c r="F146" s="44">
        <f t="shared" si="10"/>
        <v>800000</v>
      </c>
    </row>
    <row r="147" spans="1:6" ht="22.5">
      <c r="A147" s="92" t="s">
        <v>200</v>
      </c>
      <c r="B147" s="17" t="s">
        <v>181</v>
      </c>
      <c r="C147" s="85" t="s">
        <v>201</v>
      </c>
      <c r="D147" s="43">
        <v>838687400</v>
      </c>
      <c r="E147" s="43">
        <v>3668537.23</v>
      </c>
      <c r="F147" s="44">
        <f t="shared" si="10"/>
        <v>835018862.77</v>
      </c>
    </row>
    <row r="148" spans="1:6" ht="12.75">
      <c r="A148" s="90" t="s">
        <v>202</v>
      </c>
      <c r="B148" s="17" t="s">
        <v>181</v>
      </c>
      <c r="C148" s="85" t="s">
        <v>203</v>
      </c>
      <c r="D148" s="43">
        <v>7710300</v>
      </c>
      <c r="E148" s="43">
        <v>230000</v>
      </c>
      <c r="F148" s="44">
        <f t="shared" si="10"/>
        <v>7480300</v>
      </c>
    </row>
    <row r="149" spans="1:6" ht="36">
      <c r="A149" s="91" t="s">
        <v>358</v>
      </c>
      <c r="B149" s="89" t="s">
        <v>181</v>
      </c>
      <c r="C149" s="87" t="s">
        <v>544</v>
      </c>
      <c r="D149" s="88">
        <v>1974000</v>
      </c>
      <c r="E149" s="88">
        <v>230000</v>
      </c>
      <c r="F149" s="44">
        <f t="shared" si="10"/>
        <v>1744000</v>
      </c>
    </row>
    <row r="150" spans="1:6" ht="12.75">
      <c r="A150" s="91" t="s">
        <v>360</v>
      </c>
      <c r="B150" s="89" t="s">
        <v>181</v>
      </c>
      <c r="C150" s="87" t="s">
        <v>719</v>
      </c>
      <c r="D150" s="88">
        <v>5736300</v>
      </c>
      <c r="E150" s="88">
        <v>0</v>
      </c>
      <c r="F150" s="44">
        <f aca="true" t="shared" si="11" ref="F150:F156">D150-E150</f>
        <v>5736300</v>
      </c>
    </row>
    <row r="151" spans="1:6" ht="12.75">
      <c r="A151" s="90" t="s">
        <v>204</v>
      </c>
      <c r="B151" s="17" t="s">
        <v>181</v>
      </c>
      <c r="C151" s="85" t="s">
        <v>205</v>
      </c>
      <c r="D151" s="43">
        <v>828622100</v>
      </c>
      <c r="E151" s="43">
        <v>1083537.23</v>
      </c>
      <c r="F151" s="44">
        <f t="shared" si="11"/>
        <v>827538562.77</v>
      </c>
    </row>
    <row r="152" spans="1:6" ht="12.75">
      <c r="A152" s="91" t="s">
        <v>356</v>
      </c>
      <c r="B152" s="89" t="s">
        <v>181</v>
      </c>
      <c r="C152" s="87" t="s">
        <v>545</v>
      </c>
      <c r="D152" s="88">
        <v>123762000</v>
      </c>
      <c r="E152" s="88">
        <v>898537.23</v>
      </c>
      <c r="F152" s="44">
        <f t="shared" si="11"/>
        <v>122863462.77</v>
      </c>
    </row>
    <row r="153" spans="1:6" ht="24">
      <c r="A153" s="91" t="s">
        <v>361</v>
      </c>
      <c r="B153" s="89" t="s">
        <v>181</v>
      </c>
      <c r="C153" s="87" t="s">
        <v>546</v>
      </c>
      <c r="D153" s="88">
        <v>704675100</v>
      </c>
      <c r="E153" s="88">
        <v>0</v>
      </c>
      <c r="F153" s="44">
        <f t="shared" si="11"/>
        <v>704675100</v>
      </c>
    </row>
    <row r="154" spans="1:6" ht="36">
      <c r="A154" s="91" t="s">
        <v>358</v>
      </c>
      <c r="B154" s="89" t="s">
        <v>181</v>
      </c>
      <c r="C154" s="87" t="s">
        <v>547</v>
      </c>
      <c r="D154" s="88">
        <v>185000</v>
      </c>
      <c r="E154" s="88">
        <v>185000</v>
      </c>
      <c r="F154" s="44">
        <f t="shared" si="11"/>
        <v>0</v>
      </c>
    </row>
    <row r="155" spans="1:6" ht="12.75">
      <c r="A155" s="90" t="s">
        <v>548</v>
      </c>
      <c r="B155" s="17" t="s">
        <v>181</v>
      </c>
      <c r="C155" s="85" t="s">
        <v>549</v>
      </c>
      <c r="D155" s="43">
        <v>2355000</v>
      </c>
      <c r="E155" s="43">
        <v>2355000</v>
      </c>
      <c r="F155" s="44">
        <f t="shared" si="11"/>
        <v>0</v>
      </c>
    </row>
    <row r="156" spans="1:6" ht="36">
      <c r="A156" s="91" t="s">
        <v>358</v>
      </c>
      <c r="B156" s="89" t="s">
        <v>181</v>
      </c>
      <c r="C156" s="87" t="s">
        <v>550</v>
      </c>
      <c r="D156" s="88">
        <v>2355000</v>
      </c>
      <c r="E156" s="88">
        <v>2355000</v>
      </c>
      <c r="F156" s="44">
        <f t="shared" si="11"/>
        <v>0</v>
      </c>
    </row>
    <row r="157" spans="1:6" ht="12.75">
      <c r="A157" s="90" t="s">
        <v>206</v>
      </c>
      <c r="B157" s="34" t="s">
        <v>181</v>
      </c>
      <c r="C157" s="85" t="s">
        <v>207</v>
      </c>
      <c r="D157" s="43">
        <v>4050000</v>
      </c>
      <c r="E157" s="33">
        <v>0</v>
      </c>
      <c r="F157" s="44">
        <f aca="true" t="shared" si="12" ref="F157:F203">D157-E157</f>
        <v>4050000</v>
      </c>
    </row>
    <row r="158" spans="1:6" ht="24">
      <c r="A158" s="90" t="s">
        <v>208</v>
      </c>
      <c r="B158" s="17" t="s">
        <v>181</v>
      </c>
      <c r="C158" s="85" t="s">
        <v>209</v>
      </c>
      <c r="D158" s="43">
        <v>4050000</v>
      </c>
      <c r="E158" s="33">
        <v>0</v>
      </c>
      <c r="F158" s="44">
        <f t="shared" si="12"/>
        <v>4050000</v>
      </c>
    </row>
    <row r="159" spans="1:6" ht="12.75">
      <c r="A159" s="91" t="s">
        <v>356</v>
      </c>
      <c r="B159" s="89" t="s">
        <v>181</v>
      </c>
      <c r="C159" s="87" t="s">
        <v>551</v>
      </c>
      <c r="D159" s="88">
        <v>4050000</v>
      </c>
      <c r="E159" s="88">
        <v>0</v>
      </c>
      <c r="F159" s="44">
        <f t="shared" si="12"/>
        <v>4050000</v>
      </c>
    </row>
    <row r="160" spans="1:6" ht="12.75">
      <c r="A160" s="90" t="s">
        <v>210</v>
      </c>
      <c r="B160" s="17" t="s">
        <v>181</v>
      </c>
      <c r="C160" s="85" t="s">
        <v>211</v>
      </c>
      <c r="D160" s="43">
        <v>5849939786.3</v>
      </c>
      <c r="E160" s="43">
        <v>1289880577.21</v>
      </c>
      <c r="F160" s="44">
        <f t="shared" si="12"/>
        <v>4560059209.09</v>
      </c>
    </row>
    <row r="161" spans="1:6" ht="12.75">
      <c r="A161" s="90" t="s">
        <v>212</v>
      </c>
      <c r="B161" s="17" t="s">
        <v>181</v>
      </c>
      <c r="C161" s="85" t="s">
        <v>213</v>
      </c>
      <c r="D161" s="43">
        <v>1850277500</v>
      </c>
      <c r="E161" s="43">
        <v>386831494.2</v>
      </c>
      <c r="F161" s="44">
        <f t="shared" si="12"/>
        <v>1463446005.8</v>
      </c>
    </row>
    <row r="162" spans="1:6" ht="12.75">
      <c r="A162" s="91" t="s">
        <v>356</v>
      </c>
      <c r="B162" s="89" t="s">
        <v>181</v>
      </c>
      <c r="C162" s="87" t="s">
        <v>552</v>
      </c>
      <c r="D162" s="88">
        <v>17461900</v>
      </c>
      <c r="E162" s="88">
        <v>4747552.3</v>
      </c>
      <c r="F162" s="44">
        <f t="shared" si="12"/>
        <v>12714347.7</v>
      </c>
    </row>
    <row r="163" spans="1:6" ht="24">
      <c r="A163" s="91" t="s">
        <v>361</v>
      </c>
      <c r="B163" s="89" t="s">
        <v>181</v>
      </c>
      <c r="C163" s="87" t="s">
        <v>553</v>
      </c>
      <c r="D163" s="88">
        <v>208945600</v>
      </c>
      <c r="E163" s="88">
        <v>4702492.9</v>
      </c>
      <c r="F163" s="44">
        <f t="shared" si="12"/>
        <v>204243107.1</v>
      </c>
    </row>
    <row r="164" spans="1:6" ht="36">
      <c r="A164" s="91" t="s">
        <v>357</v>
      </c>
      <c r="B164" s="89" t="s">
        <v>181</v>
      </c>
      <c r="C164" s="87" t="s">
        <v>554</v>
      </c>
      <c r="D164" s="88">
        <v>1437650000</v>
      </c>
      <c r="E164" s="88">
        <v>342851192</v>
      </c>
      <c r="F164" s="44">
        <f t="shared" si="12"/>
        <v>1094798808</v>
      </c>
    </row>
    <row r="165" spans="1:6" ht="36">
      <c r="A165" s="91" t="s">
        <v>357</v>
      </c>
      <c r="B165" s="89" t="s">
        <v>181</v>
      </c>
      <c r="C165" s="87" t="s">
        <v>555</v>
      </c>
      <c r="D165" s="88">
        <v>20286000</v>
      </c>
      <c r="E165" s="88">
        <v>0</v>
      </c>
      <c r="F165" s="44">
        <f t="shared" si="12"/>
        <v>20286000</v>
      </c>
    </row>
    <row r="166" spans="1:6" ht="36">
      <c r="A166" s="91" t="s">
        <v>357</v>
      </c>
      <c r="B166" s="89" t="s">
        <v>181</v>
      </c>
      <c r="C166" s="87" t="s">
        <v>556</v>
      </c>
      <c r="D166" s="88">
        <v>104973000</v>
      </c>
      <c r="E166" s="88">
        <v>25319750</v>
      </c>
      <c r="F166" s="44">
        <f t="shared" si="12"/>
        <v>79653250</v>
      </c>
    </row>
    <row r="167" spans="1:6" ht="36">
      <c r="A167" s="91" t="s">
        <v>357</v>
      </c>
      <c r="B167" s="89" t="s">
        <v>181</v>
      </c>
      <c r="C167" s="87" t="s">
        <v>557</v>
      </c>
      <c r="D167" s="88">
        <v>1573000</v>
      </c>
      <c r="E167" s="88">
        <v>0</v>
      </c>
      <c r="F167" s="44">
        <f t="shared" si="12"/>
        <v>1573000</v>
      </c>
    </row>
    <row r="168" spans="1:6" ht="48">
      <c r="A168" s="91" t="s">
        <v>363</v>
      </c>
      <c r="B168" s="89" t="s">
        <v>181</v>
      </c>
      <c r="C168" s="87" t="s">
        <v>558</v>
      </c>
      <c r="D168" s="88">
        <v>59321000</v>
      </c>
      <c r="E168" s="88">
        <v>9162833</v>
      </c>
      <c r="F168" s="44">
        <f t="shared" si="12"/>
        <v>50158167</v>
      </c>
    </row>
    <row r="169" spans="1:6" ht="12.75">
      <c r="A169" s="91" t="s">
        <v>360</v>
      </c>
      <c r="B169" s="89" t="s">
        <v>181</v>
      </c>
      <c r="C169" s="87" t="s">
        <v>559</v>
      </c>
      <c r="D169" s="88">
        <v>67000</v>
      </c>
      <c r="E169" s="88">
        <v>47674</v>
      </c>
      <c r="F169" s="44">
        <f t="shared" si="12"/>
        <v>19326</v>
      </c>
    </row>
    <row r="170" spans="1:6" ht="12.75">
      <c r="A170" s="90" t="s">
        <v>214</v>
      </c>
      <c r="B170" s="17" t="s">
        <v>181</v>
      </c>
      <c r="C170" s="85" t="s">
        <v>215</v>
      </c>
      <c r="D170" s="43">
        <v>3667040886.3</v>
      </c>
      <c r="E170" s="43">
        <v>849050455.15</v>
      </c>
      <c r="F170" s="44">
        <f t="shared" si="12"/>
        <v>2817990431.15</v>
      </c>
    </row>
    <row r="171" spans="1:6" ht="12.75">
      <c r="A171" s="91" t="s">
        <v>348</v>
      </c>
      <c r="B171" s="89" t="s">
        <v>181</v>
      </c>
      <c r="C171" s="87" t="s">
        <v>560</v>
      </c>
      <c r="D171" s="88">
        <v>59987100</v>
      </c>
      <c r="E171" s="88">
        <v>8367640.24</v>
      </c>
      <c r="F171" s="44">
        <f t="shared" si="12"/>
        <v>51619459.76</v>
      </c>
    </row>
    <row r="172" spans="1:6" ht="24">
      <c r="A172" s="91" t="s">
        <v>350</v>
      </c>
      <c r="B172" s="89" t="s">
        <v>181</v>
      </c>
      <c r="C172" s="87" t="s">
        <v>561</v>
      </c>
      <c r="D172" s="88">
        <v>18115600</v>
      </c>
      <c r="E172" s="88">
        <v>2384133.04</v>
      </c>
      <c r="F172" s="44">
        <f t="shared" si="12"/>
        <v>15731466.96</v>
      </c>
    </row>
    <row r="173" spans="1:6" ht="12.75">
      <c r="A173" s="91" t="s">
        <v>352</v>
      </c>
      <c r="B173" s="89" t="s">
        <v>181</v>
      </c>
      <c r="C173" s="87" t="s">
        <v>562</v>
      </c>
      <c r="D173" s="88">
        <v>280000</v>
      </c>
      <c r="E173" s="88">
        <v>0</v>
      </c>
      <c r="F173" s="44">
        <f t="shared" si="12"/>
        <v>280000</v>
      </c>
    </row>
    <row r="174" spans="1:6" ht="12.75">
      <c r="A174" s="91" t="s">
        <v>351</v>
      </c>
      <c r="B174" s="89" t="s">
        <v>181</v>
      </c>
      <c r="C174" s="87" t="s">
        <v>563</v>
      </c>
      <c r="D174" s="88">
        <v>310000</v>
      </c>
      <c r="E174" s="88">
        <v>38030.92</v>
      </c>
      <c r="F174" s="44">
        <f t="shared" si="12"/>
        <v>271969.08</v>
      </c>
    </row>
    <row r="175" spans="1:6" ht="24">
      <c r="A175" s="91" t="s">
        <v>355</v>
      </c>
      <c r="B175" s="89" t="s">
        <v>181</v>
      </c>
      <c r="C175" s="87" t="s">
        <v>564</v>
      </c>
      <c r="D175" s="88">
        <v>231000</v>
      </c>
      <c r="E175" s="88">
        <v>31285</v>
      </c>
      <c r="F175" s="44">
        <f t="shared" si="12"/>
        <v>199715</v>
      </c>
    </row>
    <row r="176" spans="1:6" ht="12.75">
      <c r="A176" s="91" t="s">
        <v>356</v>
      </c>
      <c r="B176" s="89" t="s">
        <v>181</v>
      </c>
      <c r="C176" s="87" t="s">
        <v>565</v>
      </c>
      <c r="D176" s="88">
        <v>492000</v>
      </c>
      <c r="E176" s="88">
        <v>72878.5</v>
      </c>
      <c r="F176" s="44">
        <f t="shared" si="12"/>
        <v>419121.5</v>
      </c>
    </row>
    <row r="177" spans="1:6" ht="24">
      <c r="A177" s="91" t="s">
        <v>362</v>
      </c>
      <c r="B177" s="89" t="s">
        <v>181</v>
      </c>
      <c r="C177" s="87" t="s">
        <v>566</v>
      </c>
      <c r="D177" s="88">
        <v>158000</v>
      </c>
      <c r="E177" s="88">
        <v>30000</v>
      </c>
      <c r="F177" s="44">
        <f t="shared" si="12"/>
        <v>128000</v>
      </c>
    </row>
    <row r="178" spans="1:6" ht="12.75">
      <c r="A178" s="91" t="s">
        <v>356</v>
      </c>
      <c r="B178" s="89" t="s">
        <v>181</v>
      </c>
      <c r="C178" s="87" t="s">
        <v>567</v>
      </c>
      <c r="D178" s="88">
        <v>0</v>
      </c>
      <c r="E178" s="88">
        <v>0</v>
      </c>
      <c r="F178" s="44">
        <f t="shared" si="12"/>
        <v>0</v>
      </c>
    </row>
    <row r="179" spans="1:6" ht="12.75">
      <c r="A179" s="91" t="s">
        <v>353</v>
      </c>
      <c r="B179" s="89" t="s">
        <v>181</v>
      </c>
      <c r="C179" s="87" t="s">
        <v>568</v>
      </c>
      <c r="D179" s="88">
        <v>4659000</v>
      </c>
      <c r="E179" s="88">
        <v>1125740.57</v>
      </c>
      <c r="F179" s="44">
        <f t="shared" si="12"/>
        <v>3533259.4299999997</v>
      </c>
    </row>
    <row r="180" spans="1:6" ht="24">
      <c r="A180" s="91" t="s">
        <v>355</v>
      </c>
      <c r="B180" s="89" t="s">
        <v>181</v>
      </c>
      <c r="C180" s="87" t="s">
        <v>569</v>
      </c>
      <c r="D180" s="88">
        <v>3720000</v>
      </c>
      <c r="E180" s="88">
        <v>412796.05</v>
      </c>
      <c r="F180" s="44">
        <f t="shared" si="12"/>
        <v>3307203.95</v>
      </c>
    </row>
    <row r="181" spans="1:6" ht="12.75">
      <c r="A181" s="91" t="s">
        <v>356</v>
      </c>
      <c r="B181" s="89" t="s">
        <v>181</v>
      </c>
      <c r="C181" s="87" t="s">
        <v>570</v>
      </c>
      <c r="D181" s="88">
        <v>4821000</v>
      </c>
      <c r="E181" s="88">
        <v>1063506.11</v>
      </c>
      <c r="F181" s="44">
        <f t="shared" si="12"/>
        <v>3757493.8899999997</v>
      </c>
    </row>
    <row r="182" spans="1:6" ht="24">
      <c r="A182" s="91" t="s">
        <v>361</v>
      </c>
      <c r="B182" s="89" t="s">
        <v>181</v>
      </c>
      <c r="C182" s="87" t="s">
        <v>571</v>
      </c>
      <c r="D182" s="88">
        <v>280000</v>
      </c>
      <c r="E182" s="88">
        <v>0</v>
      </c>
      <c r="F182" s="44">
        <f t="shared" si="12"/>
        <v>280000</v>
      </c>
    </row>
    <row r="183" spans="1:6" ht="24">
      <c r="A183" s="91" t="s">
        <v>362</v>
      </c>
      <c r="B183" s="89" t="s">
        <v>181</v>
      </c>
      <c r="C183" s="87" t="s">
        <v>572</v>
      </c>
      <c r="D183" s="88">
        <v>6118000</v>
      </c>
      <c r="E183" s="88">
        <v>1018892.99</v>
      </c>
      <c r="F183" s="44">
        <f t="shared" si="12"/>
        <v>5099107.01</v>
      </c>
    </row>
    <row r="184" spans="1:6" ht="24">
      <c r="A184" s="91" t="s">
        <v>364</v>
      </c>
      <c r="B184" s="89" t="s">
        <v>181</v>
      </c>
      <c r="C184" s="87" t="s">
        <v>573</v>
      </c>
      <c r="D184" s="88">
        <v>180000</v>
      </c>
      <c r="E184" s="88">
        <v>13170.57</v>
      </c>
      <c r="F184" s="44">
        <f t="shared" si="12"/>
        <v>166829.43</v>
      </c>
    </row>
    <row r="185" spans="1:6" ht="12.75">
      <c r="A185" s="91" t="s">
        <v>356</v>
      </c>
      <c r="B185" s="89" t="s">
        <v>181</v>
      </c>
      <c r="C185" s="87" t="s">
        <v>720</v>
      </c>
      <c r="D185" s="88">
        <v>0</v>
      </c>
      <c r="E185" s="88">
        <v>0</v>
      </c>
      <c r="F185" s="44">
        <f t="shared" si="12"/>
        <v>0</v>
      </c>
    </row>
    <row r="186" spans="1:6" ht="24">
      <c r="A186" s="91" t="s">
        <v>361</v>
      </c>
      <c r="B186" s="89" t="s">
        <v>181</v>
      </c>
      <c r="C186" s="87" t="s">
        <v>721</v>
      </c>
      <c r="D186" s="88">
        <v>2358986.3</v>
      </c>
      <c r="E186" s="88">
        <v>2358986.3</v>
      </c>
      <c r="F186" s="44">
        <f t="shared" si="12"/>
        <v>0</v>
      </c>
    </row>
    <row r="187" spans="1:6" ht="36">
      <c r="A187" s="91" t="s">
        <v>358</v>
      </c>
      <c r="B187" s="89" t="s">
        <v>181</v>
      </c>
      <c r="C187" s="87" t="s">
        <v>699</v>
      </c>
      <c r="D187" s="88">
        <v>48900</v>
      </c>
      <c r="E187" s="88">
        <v>0</v>
      </c>
      <c r="F187" s="44">
        <f t="shared" si="12"/>
        <v>48900</v>
      </c>
    </row>
    <row r="188" spans="1:6" ht="36">
      <c r="A188" s="91" t="s">
        <v>357</v>
      </c>
      <c r="B188" s="89" t="s">
        <v>181</v>
      </c>
      <c r="C188" s="87" t="s">
        <v>574</v>
      </c>
      <c r="D188" s="88">
        <v>2795177900</v>
      </c>
      <c r="E188" s="88">
        <v>680499951.27</v>
      </c>
      <c r="F188" s="44">
        <f t="shared" si="12"/>
        <v>2114677948.73</v>
      </c>
    </row>
    <row r="189" spans="1:6" ht="36">
      <c r="A189" s="91" t="s">
        <v>357</v>
      </c>
      <c r="B189" s="89" t="s">
        <v>181</v>
      </c>
      <c r="C189" s="87" t="s">
        <v>575</v>
      </c>
      <c r="D189" s="88">
        <v>114203000</v>
      </c>
      <c r="E189" s="88">
        <v>8696130.17</v>
      </c>
      <c r="F189" s="44">
        <f t="shared" si="12"/>
        <v>105506869.83</v>
      </c>
    </row>
    <row r="190" spans="1:6" ht="36">
      <c r="A190" s="91" t="s">
        <v>357</v>
      </c>
      <c r="B190" s="89" t="s">
        <v>181</v>
      </c>
      <c r="C190" s="87" t="s">
        <v>576</v>
      </c>
      <c r="D190" s="88">
        <v>385336400</v>
      </c>
      <c r="E190" s="88">
        <v>103174036.82</v>
      </c>
      <c r="F190" s="44">
        <f t="shared" si="12"/>
        <v>282162363.18</v>
      </c>
    </row>
    <row r="191" spans="1:6" ht="36">
      <c r="A191" s="91" t="s">
        <v>357</v>
      </c>
      <c r="B191" s="89" t="s">
        <v>181</v>
      </c>
      <c r="C191" s="87" t="s">
        <v>577</v>
      </c>
      <c r="D191" s="88">
        <v>8144000</v>
      </c>
      <c r="E191" s="88">
        <v>119000</v>
      </c>
      <c r="F191" s="44">
        <f t="shared" si="12"/>
        <v>8025000</v>
      </c>
    </row>
    <row r="192" spans="1:6" ht="48">
      <c r="A192" s="91" t="s">
        <v>363</v>
      </c>
      <c r="B192" s="89" t="s">
        <v>181</v>
      </c>
      <c r="C192" s="87" t="s">
        <v>578</v>
      </c>
      <c r="D192" s="88">
        <v>259708000</v>
      </c>
      <c r="E192" s="88">
        <v>39291921.16</v>
      </c>
      <c r="F192" s="44">
        <f t="shared" si="12"/>
        <v>220416078.84</v>
      </c>
    </row>
    <row r="193" spans="1:6" ht="12.75">
      <c r="A193" s="91" t="s">
        <v>360</v>
      </c>
      <c r="B193" s="89" t="s">
        <v>181</v>
      </c>
      <c r="C193" s="87" t="s">
        <v>579</v>
      </c>
      <c r="D193" s="88">
        <v>2596000</v>
      </c>
      <c r="E193" s="88">
        <v>323102</v>
      </c>
      <c r="F193" s="44">
        <f t="shared" si="12"/>
        <v>2272898</v>
      </c>
    </row>
    <row r="194" spans="1:6" ht="12.75">
      <c r="A194" s="91" t="s">
        <v>360</v>
      </c>
      <c r="B194" s="89" t="s">
        <v>181</v>
      </c>
      <c r="C194" s="87" t="s">
        <v>580</v>
      </c>
      <c r="D194" s="88">
        <v>116000</v>
      </c>
      <c r="E194" s="88">
        <v>29253.44</v>
      </c>
      <c r="F194" s="44">
        <f t="shared" si="12"/>
        <v>86746.56</v>
      </c>
    </row>
    <row r="195" spans="1:6" ht="36">
      <c r="A195" s="90" t="s">
        <v>216</v>
      </c>
      <c r="B195" s="17" t="s">
        <v>181</v>
      </c>
      <c r="C195" s="85" t="s">
        <v>112</v>
      </c>
      <c r="D195" s="43">
        <v>23724000</v>
      </c>
      <c r="E195" s="43">
        <v>5576363.88</v>
      </c>
      <c r="F195" s="44">
        <f t="shared" si="12"/>
        <v>18147636.12</v>
      </c>
    </row>
    <row r="196" spans="1:6" ht="36">
      <c r="A196" s="91" t="s">
        <v>357</v>
      </c>
      <c r="B196" s="89" t="s">
        <v>181</v>
      </c>
      <c r="C196" s="87" t="s">
        <v>581</v>
      </c>
      <c r="D196" s="88">
        <v>15499000</v>
      </c>
      <c r="E196" s="88">
        <v>3438600</v>
      </c>
      <c r="F196" s="44">
        <f t="shared" si="12"/>
        <v>12060400</v>
      </c>
    </row>
    <row r="197" spans="1:6" ht="36">
      <c r="A197" s="91" t="s">
        <v>357</v>
      </c>
      <c r="B197" s="89" t="s">
        <v>181</v>
      </c>
      <c r="C197" s="87" t="s">
        <v>582</v>
      </c>
      <c r="D197" s="88">
        <v>8225000</v>
      </c>
      <c r="E197" s="88">
        <v>2137763.88</v>
      </c>
      <c r="F197" s="44">
        <f t="shared" si="12"/>
        <v>6087236.12</v>
      </c>
    </row>
    <row r="198" spans="1:6" ht="24">
      <c r="A198" s="90" t="s">
        <v>113</v>
      </c>
      <c r="B198" s="17" t="s">
        <v>181</v>
      </c>
      <c r="C198" s="85" t="s">
        <v>114</v>
      </c>
      <c r="D198" s="43">
        <v>3796000</v>
      </c>
      <c r="E198" s="33">
        <v>0</v>
      </c>
      <c r="F198" s="44">
        <f t="shared" si="12"/>
        <v>3796000</v>
      </c>
    </row>
    <row r="199" spans="1:6" ht="48">
      <c r="A199" s="91" t="s">
        <v>363</v>
      </c>
      <c r="B199" s="89" t="s">
        <v>181</v>
      </c>
      <c r="C199" s="87" t="s">
        <v>583</v>
      </c>
      <c r="D199" s="88">
        <v>3796000</v>
      </c>
      <c r="E199" s="88">
        <v>0</v>
      </c>
      <c r="F199" s="44">
        <f t="shared" si="12"/>
        <v>3796000</v>
      </c>
    </row>
    <row r="200" spans="1:6" ht="24">
      <c r="A200" s="90" t="s">
        <v>115</v>
      </c>
      <c r="B200" s="17" t="s">
        <v>181</v>
      </c>
      <c r="C200" s="85" t="s">
        <v>116</v>
      </c>
      <c r="D200" s="43">
        <v>19000000</v>
      </c>
      <c r="E200" s="43">
        <v>341000</v>
      </c>
      <c r="F200" s="44">
        <f t="shared" si="12"/>
        <v>18659000</v>
      </c>
    </row>
    <row r="201" spans="1:6" ht="12.75">
      <c r="A201" s="91" t="s">
        <v>352</v>
      </c>
      <c r="B201" s="89" t="s">
        <v>181</v>
      </c>
      <c r="C201" s="87" t="s">
        <v>584</v>
      </c>
      <c r="D201" s="88">
        <v>350000</v>
      </c>
      <c r="E201" s="88">
        <v>0</v>
      </c>
      <c r="F201" s="44">
        <f t="shared" si="12"/>
        <v>350000</v>
      </c>
    </row>
    <row r="202" spans="1:6" ht="24">
      <c r="A202" s="91" t="s">
        <v>354</v>
      </c>
      <c r="B202" s="89" t="s">
        <v>181</v>
      </c>
      <c r="C202" s="87" t="s">
        <v>722</v>
      </c>
      <c r="D202" s="88">
        <v>0</v>
      </c>
      <c r="E202" s="88">
        <v>0</v>
      </c>
      <c r="F202" s="44">
        <f t="shared" si="12"/>
        <v>0</v>
      </c>
    </row>
    <row r="203" spans="1:6" ht="12.75">
      <c r="A203" s="91" t="s">
        <v>356</v>
      </c>
      <c r="B203" s="89" t="s">
        <v>181</v>
      </c>
      <c r="C203" s="87" t="s">
        <v>585</v>
      </c>
      <c r="D203" s="88">
        <v>18430000</v>
      </c>
      <c r="E203" s="88">
        <v>320000</v>
      </c>
      <c r="F203" s="44">
        <f t="shared" si="12"/>
        <v>18110000</v>
      </c>
    </row>
    <row r="204" spans="1:6" ht="12.75">
      <c r="A204" s="91" t="s">
        <v>360</v>
      </c>
      <c r="B204" s="89" t="s">
        <v>181</v>
      </c>
      <c r="C204" s="87" t="s">
        <v>586</v>
      </c>
      <c r="D204" s="88">
        <v>170000</v>
      </c>
      <c r="E204" s="88">
        <v>0</v>
      </c>
      <c r="F204" s="44">
        <f aca="true" t="shared" si="13" ref="F204:F256">D204-E204</f>
        <v>170000</v>
      </c>
    </row>
    <row r="205" spans="1:6" ht="24">
      <c r="A205" s="91" t="s">
        <v>362</v>
      </c>
      <c r="B205" s="89" t="s">
        <v>181</v>
      </c>
      <c r="C205" s="87" t="s">
        <v>587</v>
      </c>
      <c r="D205" s="88">
        <v>50000</v>
      </c>
      <c r="E205" s="88">
        <v>21000</v>
      </c>
      <c r="F205" s="44">
        <f t="shared" si="13"/>
        <v>29000</v>
      </c>
    </row>
    <row r="206" spans="1:6" ht="24">
      <c r="A206" s="90" t="s">
        <v>134</v>
      </c>
      <c r="B206" s="17" t="s">
        <v>181</v>
      </c>
      <c r="C206" s="85" t="s">
        <v>135</v>
      </c>
      <c r="D206" s="43">
        <v>286101400</v>
      </c>
      <c r="E206" s="43">
        <v>48081263.98</v>
      </c>
      <c r="F206" s="44">
        <f t="shared" si="13"/>
        <v>238020136.02</v>
      </c>
    </row>
    <row r="207" spans="1:6" ht="12.75">
      <c r="A207" s="91" t="s">
        <v>348</v>
      </c>
      <c r="B207" s="86" t="s">
        <v>181</v>
      </c>
      <c r="C207" s="87" t="s">
        <v>588</v>
      </c>
      <c r="D207" s="88">
        <v>101973000</v>
      </c>
      <c r="E207" s="88">
        <v>21445928.35</v>
      </c>
      <c r="F207" s="44">
        <f t="shared" si="13"/>
        <v>80527071.65</v>
      </c>
    </row>
    <row r="208" spans="1:6" ht="24">
      <c r="A208" s="91" t="s">
        <v>350</v>
      </c>
      <c r="B208" s="86" t="s">
        <v>181</v>
      </c>
      <c r="C208" s="87" t="s">
        <v>589</v>
      </c>
      <c r="D208" s="88">
        <v>30040000</v>
      </c>
      <c r="E208" s="88">
        <v>5993600.42</v>
      </c>
      <c r="F208" s="44">
        <f t="shared" si="13"/>
        <v>24046399.58</v>
      </c>
    </row>
    <row r="209" spans="1:6" ht="12.75">
      <c r="A209" s="91" t="s">
        <v>349</v>
      </c>
      <c r="B209" s="86" t="s">
        <v>181</v>
      </c>
      <c r="C209" s="87" t="s">
        <v>590</v>
      </c>
      <c r="D209" s="88">
        <v>34468000</v>
      </c>
      <c r="E209" s="88">
        <v>1512.8</v>
      </c>
      <c r="F209" s="44">
        <f t="shared" si="13"/>
        <v>34466487.2</v>
      </c>
    </row>
    <row r="210" spans="1:6" ht="24">
      <c r="A210" s="91" t="s">
        <v>350</v>
      </c>
      <c r="B210" s="86" t="s">
        <v>181</v>
      </c>
      <c r="C210" s="87" t="s">
        <v>591</v>
      </c>
      <c r="D210" s="88">
        <v>10409000</v>
      </c>
      <c r="E210" s="88">
        <v>0</v>
      </c>
      <c r="F210" s="44">
        <f t="shared" si="13"/>
        <v>10409000</v>
      </c>
    </row>
    <row r="211" spans="1:6" ht="12.75">
      <c r="A211" s="91" t="s">
        <v>352</v>
      </c>
      <c r="B211" s="86" t="s">
        <v>181</v>
      </c>
      <c r="C211" s="87" t="s">
        <v>592</v>
      </c>
      <c r="D211" s="88">
        <v>60000</v>
      </c>
      <c r="E211" s="88">
        <v>8988.5</v>
      </c>
      <c r="F211" s="44">
        <f t="shared" si="13"/>
        <v>51011.5</v>
      </c>
    </row>
    <row r="212" spans="1:6" ht="12.75">
      <c r="A212" s="91" t="s">
        <v>348</v>
      </c>
      <c r="B212" s="86" t="s">
        <v>181</v>
      </c>
      <c r="C212" s="87" t="s">
        <v>593</v>
      </c>
      <c r="D212" s="88">
        <v>28965000</v>
      </c>
      <c r="E212" s="88">
        <v>6938486.9</v>
      </c>
      <c r="F212" s="44">
        <f t="shared" si="13"/>
        <v>22026513.1</v>
      </c>
    </row>
    <row r="213" spans="1:6" ht="24">
      <c r="A213" s="91" t="s">
        <v>350</v>
      </c>
      <c r="B213" s="86" t="s">
        <v>181</v>
      </c>
      <c r="C213" s="87" t="s">
        <v>594</v>
      </c>
      <c r="D213" s="88">
        <v>8748000</v>
      </c>
      <c r="E213" s="88">
        <v>1927432.31</v>
      </c>
      <c r="F213" s="44">
        <f t="shared" si="13"/>
        <v>6820567.6899999995</v>
      </c>
    </row>
    <row r="214" spans="1:6" ht="12.75">
      <c r="A214" s="91" t="s">
        <v>349</v>
      </c>
      <c r="B214" s="86" t="s">
        <v>181</v>
      </c>
      <c r="C214" s="87" t="s">
        <v>595</v>
      </c>
      <c r="D214" s="88">
        <v>8936000</v>
      </c>
      <c r="E214" s="88">
        <v>964700</v>
      </c>
      <c r="F214" s="44">
        <f t="shared" si="13"/>
        <v>7971300</v>
      </c>
    </row>
    <row r="215" spans="1:6" ht="24">
      <c r="A215" s="91" t="s">
        <v>350</v>
      </c>
      <c r="B215" s="86" t="s">
        <v>181</v>
      </c>
      <c r="C215" s="87" t="s">
        <v>596</v>
      </c>
      <c r="D215" s="88">
        <v>2698000</v>
      </c>
      <c r="E215" s="88">
        <v>291278.96</v>
      </c>
      <c r="F215" s="44">
        <f t="shared" si="13"/>
        <v>2406721.04</v>
      </c>
    </row>
    <row r="216" spans="1:6" ht="12.75">
      <c r="A216" s="91" t="s">
        <v>351</v>
      </c>
      <c r="B216" s="86" t="s">
        <v>181</v>
      </c>
      <c r="C216" s="87" t="s">
        <v>597</v>
      </c>
      <c r="D216" s="88">
        <v>1497400</v>
      </c>
      <c r="E216" s="88">
        <v>265395.25</v>
      </c>
      <c r="F216" s="44">
        <f t="shared" si="13"/>
        <v>1232004.75</v>
      </c>
    </row>
    <row r="217" spans="1:6" ht="24">
      <c r="A217" s="91" t="s">
        <v>355</v>
      </c>
      <c r="B217" s="86" t="s">
        <v>181</v>
      </c>
      <c r="C217" s="87" t="s">
        <v>598</v>
      </c>
      <c r="D217" s="88">
        <v>2470000</v>
      </c>
      <c r="E217" s="88">
        <v>91410</v>
      </c>
      <c r="F217" s="44">
        <f t="shared" si="13"/>
        <v>2378590</v>
      </c>
    </row>
    <row r="218" spans="1:6" ht="12.75">
      <c r="A218" s="91" t="s">
        <v>356</v>
      </c>
      <c r="B218" s="86" t="s">
        <v>181</v>
      </c>
      <c r="C218" s="87" t="s">
        <v>599</v>
      </c>
      <c r="D218" s="88">
        <v>3729000</v>
      </c>
      <c r="E218" s="88">
        <v>484904.95</v>
      </c>
      <c r="F218" s="44">
        <f t="shared" si="13"/>
        <v>3244095.05</v>
      </c>
    </row>
    <row r="219" spans="1:6" ht="24">
      <c r="A219" s="91" t="s">
        <v>361</v>
      </c>
      <c r="B219" s="86" t="s">
        <v>181</v>
      </c>
      <c r="C219" s="87" t="s">
        <v>600</v>
      </c>
      <c r="D219" s="88">
        <v>500000</v>
      </c>
      <c r="E219" s="88">
        <v>82824.2</v>
      </c>
      <c r="F219" s="44">
        <f t="shared" si="13"/>
        <v>417175.8</v>
      </c>
    </row>
    <row r="220" spans="1:6" ht="24">
      <c r="A220" s="91" t="s">
        <v>362</v>
      </c>
      <c r="B220" s="86" t="s">
        <v>181</v>
      </c>
      <c r="C220" s="87" t="s">
        <v>601</v>
      </c>
      <c r="D220" s="88">
        <v>2200000</v>
      </c>
      <c r="E220" s="88">
        <v>185807.88</v>
      </c>
      <c r="F220" s="44">
        <f t="shared" si="13"/>
        <v>2014192.12</v>
      </c>
    </row>
    <row r="221" spans="1:6" ht="12.75">
      <c r="A221" s="91" t="s">
        <v>351</v>
      </c>
      <c r="B221" s="86" t="s">
        <v>181</v>
      </c>
      <c r="C221" s="87" t="s">
        <v>602</v>
      </c>
      <c r="D221" s="88">
        <v>29000</v>
      </c>
      <c r="E221" s="88">
        <v>1800</v>
      </c>
      <c r="F221" s="44">
        <f t="shared" si="13"/>
        <v>27200</v>
      </c>
    </row>
    <row r="222" spans="1:6" ht="12.75">
      <c r="A222" s="91" t="s">
        <v>352</v>
      </c>
      <c r="B222" s="86" t="s">
        <v>181</v>
      </c>
      <c r="C222" s="87" t="s">
        <v>603</v>
      </c>
      <c r="D222" s="88">
        <v>100000</v>
      </c>
      <c r="E222" s="88">
        <v>2442.5</v>
      </c>
      <c r="F222" s="44">
        <f t="shared" si="13"/>
        <v>97557.5</v>
      </c>
    </row>
    <row r="223" spans="1:6" ht="12.75">
      <c r="A223" s="91" t="s">
        <v>353</v>
      </c>
      <c r="B223" s="86" t="s">
        <v>181</v>
      </c>
      <c r="C223" s="87" t="s">
        <v>604</v>
      </c>
      <c r="D223" s="88">
        <v>2542000</v>
      </c>
      <c r="E223" s="88">
        <v>691505.4</v>
      </c>
      <c r="F223" s="44">
        <f t="shared" si="13"/>
        <v>1850494.6</v>
      </c>
    </row>
    <row r="224" spans="1:6" ht="24">
      <c r="A224" s="91" t="s">
        <v>355</v>
      </c>
      <c r="B224" s="86" t="s">
        <v>181</v>
      </c>
      <c r="C224" s="87" t="s">
        <v>605</v>
      </c>
      <c r="D224" s="88">
        <v>2081000</v>
      </c>
      <c r="E224" s="88">
        <v>141022.09</v>
      </c>
      <c r="F224" s="44">
        <f t="shared" si="13"/>
        <v>1939977.91</v>
      </c>
    </row>
    <row r="225" spans="1:6" ht="12.75">
      <c r="A225" s="91" t="s">
        <v>356</v>
      </c>
      <c r="B225" s="86" t="s">
        <v>181</v>
      </c>
      <c r="C225" s="87" t="s">
        <v>606</v>
      </c>
      <c r="D225" s="88">
        <v>3154000</v>
      </c>
      <c r="E225" s="88">
        <v>473035.41</v>
      </c>
      <c r="F225" s="44">
        <f t="shared" si="13"/>
        <v>2680964.59</v>
      </c>
    </row>
    <row r="226" spans="1:6" ht="24">
      <c r="A226" s="91" t="s">
        <v>361</v>
      </c>
      <c r="B226" s="86" t="s">
        <v>181</v>
      </c>
      <c r="C226" s="87" t="s">
        <v>607</v>
      </c>
      <c r="D226" s="88">
        <v>100000</v>
      </c>
      <c r="E226" s="88">
        <v>0</v>
      </c>
      <c r="F226" s="44">
        <f t="shared" si="13"/>
        <v>100000</v>
      </c>
    </row>
    <row r="227" spans="1:6" ht="24">
      <c r="A227" s="91" t="s">
        <v>362</v>
      </c>
      <c r="B227" s="86" t="s">
        <v>181</v>
      </c>
      <c r="C227" s="87" t="s">
        <v>608</v>
      </c>
      <c r="D227" s="88">
        <v>2340000</v>
      </c>
      <c r="E227" s="88">
        <v>187047.85</v>
      </c>
      <c r="F227" s="44">
        <f t="shared" si="13"/>
        <v>2152952.15</v>
      </c>
    </row>
    <row r="228" spans="1:6" ht="36">
      <c r="A228" s="91" t="s">
        <v>357</v>
      </c>
      <c r="B228" s="86" t="s">
        <v>181</v>
      </c>
      <c r="C228" s="87" t="s">
        <v>609</v>
      </c>
      <c r="D228" s="88">
        <v>38427000</v>
      </c>
      <c r="E228" s="88">
        <v>7798800</v>
      </c>
      <c r="F228" s="44">
        <f t="shared" si="13"/>
        <v>30628200</v>
      </c>
    </row>
    <row r="229" spans="1:6" ht="12.75">
      <c r="A229" s="91" t="s">
        <v>360</v>
      </c>
      <c r="B229" s="86" t="s">
        <v>181</v>
      </c>
      <c r="C229" s="87" t="s">
        <v>610</v>
      </c>
      <c r="D229" s="88">
        <v>423000</v>
      </c>
      <c r="E229" s="88">
        <v>58578</v>
      </c>
      <c r="F229" s="44">
        <f t="shared" si="13"/>
        <v>364422</v>
      </c>
    </row>
    <row r="230" spans="1:6" ht="12.75">
      <c r="A230" s="91" t="s">
        <v>360</v>
      </c>
      <c r="B230" s="86" t="s">
        <v>181</v>
      </c>
      <c r="C230" s="87" t="s">
        <v>611</v>
      </c>
      <c r="D230" s="88">
        <v>212000</v>
      </c>
      <c r="E230" s="88">
        <v>44762.21</v>
      </c>
      <c r="F230" s="44">
        <f t="shared" si="13"/>
        <v>167237.79</v>
      </c>
    </row>
    <row r="231" spans="1:6" ht="12.75">
      <c r="A231" s="90" t="s">
        <v>268</v>
      </c>
      <c r="B231" s="34" t="s">
        <v>181</v>
      </c>
      <c r="C231" s="85" t="s">
        <v>136</v>
      </c>
      <c r="D231" s="43">
        <v>50540000</v>
      </c>
      <c r="E231" s="43">
        <v>11167805.96</v>
      </c>
      <c r="F231" s="44">
        <f t="shared" si="13"/>
        <v>39372194.04</v>
      </c>
    </row>
    <row r="232" spans="1:6" ht="12.75">
      <c r="A232" s="90" t="s">
        <v>137</v>
      </c>
      <c r="B232" s="17" t="s">
        <v>181</v>
      </c>
      <c r="C232" s="85" t="s">
        <v>138</v>
      </c>
      <c r="D232" s="43">
        <v>26402000</v>
      </c>
      <c r="E232" s="43">
        <v>5268312</v>
      </c>
      <c r="F232" s="44">
        <f t="shared" si="13"/>
        <v>21133688</v>
      </c>
    </row>
    <row r="233" spans="1:6" ht="12.75">
      <c r="A233" s="91" t="s">
        <v>352</v>
      </c>
      <c r="B233" s="89" t="s">
        <v>181</v>
      </c>
      <c r="C233" s="87" t="s">
        <v>612</v>
      </c>
      <c r="D233" s="88">
        <v>250000</v>
      </c>
      <c r="E233" s="88">
        <v>8800</v>
      </c>
      <c r="F233" s="44">
        <f t="shared" si="13"/>
        <v>241200</v>
      </c>
    </row>
    <row r="234" spans="1:6" ht="12.75">
      <c r="A234" s="91" t="s">
        <v>356</v>
      </c>
      <c r="B234" s="89" t="s">
        <v>181</v>
      </c>
      <c r="C234" s="87" t="s">
        <v>613</v>
      </c>
      <c r="D234" s="88">
        <v>10505000</v>
      </c>
      <c r="E234" s="88">
        <v>956070</v>
      </c>
      <c r="F234" s="44">
        <f t="shared" si="13"/>
        <v>9548930</v>
      </c>
    </row>
    <row r="235" spans="1:6" ht="12.75">
      <c r="A235" s="91" t="s">
        <v>360</v>
      </c>
      <c r="B235" s="89" t="s">
        <v>181</v>
      </c>
      <c r="C235" s="87" t="s">
        <v>614</v>
      </c>
      <c r="D235" s="88">
        <v>3204000</v>
      </c>
      <c r="E235" s="88">
        <v>242955</v>
      </c>
      <c r="F235" s="44">
        <f t="shared" si="13"/>
        <v>2961045</v>
      </c>
    </row>
    <row r="236" spans="1:6" ht="24">
      <c r="A236" s="91" t="s">
        <v>362</v>
      </c>
      <c r="B236" s="89" t="s">
        <v>181</v>
      </c>
      <c r="C236" s="87" t="s">
        <v>615</v>
      </c>
      <c r="D236" s="88">
        <v>295000</v>
      </c>
      <c r="E236" s="88">
        <v>121000</v>
      </c>
      <c r="F236" s="44">
        <f t="shared" si="13"/>
        <v>174000</v>
      </c>
    </row>
    <row r="237" spans="1:6" ht="36">
      <c r="A237" s="91" t="s">
        <v>358</v>
      </c>
      <c r="B237" s="89" t="s">
        <v>181</v>
      </c>
      <c r="C237" s="87" t="s">
        <v>616</v>
      </c>
      <c r="D237" s="88">
        <v>2370000</v>
      </c>
      <c r="E237" s="88">
        <v>2370000</v>
      </c>
      <c r="F237" s="44">
        <f t="shared" si="13"/>
        <v>0</v>
      </c>
    </row>
    <row r="238" spans="1:6" ht="36">
      <c r="A238" s="91" t="s">
        <v>357</v>
      </c>
      <c r="B238" s="89" t="s">
        <v>181</v>
      </c>
      <c r="C238" s="87" t="s">
        <v>617</v>
      </c>
      <c r="D238" s="88">
        <v>6327000</v>
      </c>
      <c r="E238" s="88">
        <v>1480600</v>
      </c>
      <c r="F238" s="44">
        <f t="shared" si="13"/>
        <v>4846400</v>
      </c>
    </row>
    <row r="239" spans="1:6" ht="36">
      <c r="A239" s="91" t="s">
        <v>357</v>
      </c>
      <c r="B239" s="89" t="s">
        <v>181</v>
      </c>
      <c r="C239" s="87" t="s">
        <v>618</v>
      </c>
      <c r="D239" s="88">
        <v>3451000</v>
      </c>
      <c r="E239" s="88">
        <v>88887</v>
      </c>
      <c r="F239" s="44">
        <f t="shared" si="13"/>
        <v>3362113</v>
      </c>
    </row>
    <row r="240" spans="1:6" ht="24">
      <c r="A240" s="90" t="s">
        <v>269</v>
      </c>
      <c r="B240" s="34" t="s">
        <v>181</v>
      </c>
      <c r="C240" s="85" t="s">
        <v>144</v>
      </c>
      <c r="D240" s="43">
        <v>24138000</v>
      </c>
      <c r="E240" s="43">
        <v>5899493.96</v>
      </c>
      <c r="F240" s="44">
        <f t="shared" si="13"/>
        <v>18238506.04</v>
      </c>
    </row>
    <row r="241" spans="1:6" ht="12.75">
      <c r="A241" s="91" t="s">
        <v>348</v>
      </c>
      <c r="B241" s="89" t="s">
        <v>181</v>
      </c>
      <c r="C241" s="87" t="s">
        <v>619</v>
      </c>
      <c r="D241" s="88">
        <v>12356000</v>
      </c>
      <c r="E241" s="88">
        <v>2523117.97</v>
      </c>
      <c r="F241" s="44">
        <f t="shared" si="13"/>
        <v>9832882.03</v>
      </c>
    </row>
    <row r="242" spans="1:6" ht="24">
      <c r="A242" s="91" t="s">
        <v>350</v>
      </c>
      <c r="B242" s="89" t="s">
        <v>181</v>
      </c>
      <c r="C242" s="87" t="s">
        <v>620</v>
      </c>
      <c r="D242" s="88">
        <v>3732000</v>
      </c>
      <c r="E242" s="88">
        <v>681300.24</v>
      </c>
      <c r="F242" s="44">
        <f t="shared" si="13"/>
        <v>3050699.76</v>
      </c>
    </row>
    <row r="243" spans="1:6" ht="12.75">
      <c r="A243" s="91" t="s">
        <v>349</v>
      </c>
      <c r="B243" s="89" t="s">
        <v>181</v>
      </c>
      <c r="C243" s="87" t="s">
        <v>621</v>
      </c>
      <c r="D243" s="88">
        <v>3247000</v>
      </c>
      <c r="E243" s="88">
        <v>1836100</v>
      </c>
      <c r="F243" s="44">
        <f t="shared" si="13"/>
        <v>1410900</v>
      </c>
    </row>
    <row r="244" spans="1:6" ht="24">
      <c r="A244" s="91" t="s">
        <v>350</v>
      </c>
      <c r="B244" s="89" t="s">
        <v>181</v>
      </c>
      <c r="C244" s="87" t="s">
        <v>622</v>
      </c>
      <c r="D244" s="88">
        <v>981000</v>
      </c>
      <c r="E244" s="88">
        <v>437990.61</v>
      </c>
      <c r="F244" s="44">
        <f t="shared" si="13"/>
        <v>543009.39</v>
      </c>
    </row>
    <row r="245" spans="1:6" ht="12.75">
      <c r="A245" s="91" t="s">
        <v>351</v>
      </c>
      <c r="B245" s="89" t="s">
        <v>181</v>
      </c>
      <c r="C245" s="87" t="s">
        <v>623</v>
      </c>
      <c r="D245" s="88">
        <v>317000</v>
      </c>
      <c r="E245" s="88">
        <v>56678.6</v>
      </c>
      <c r="F245" s="44">
        <f t="shared" si="13"/>
        <v>260321.4</v>
      </c>
    </row>
    <row r="246" spans="1:6" ht="24">
      <c r="A246" s="91" t="s">
        <v>355</v>
      </c>
      <c r="B246" s="89" t="s">
        <v>181</v>
      </c>
      <c r="C246" s="87" t="s">
        <v>624</v>
      </c>
      <c r="D246" s="88">
        <v>262200</v>
      </c>
      <c r="E246" s="88">
        <v>0</v>
      </c>
      <c r="F246" s="44">
        <f t="shared" si="13"/>
        <v>262200</v>
      </c>
    </row>
    <row r="247" spans="1:6" ht="12.75">
      <c r="A247" s="91" t="s">
        <v>356</v>
      </c>
      <c r="B247" s="89" t="s">
        <v>181</v>
      </c>
      <c r="C247" s="87" t="s">
        <v>625</v>
      </c>
      <c r="D247" s="88">
        <v>350200</v>
      </c>
      <c r="E247" s="88">
        <v>27258</v>
      </c>
      <c r="F247" s="44">
        <f t="shared" si="13"/>
        <v>322942</v>
      </c>
    </row>
    <row r="248" spans="1:6" ht="24">
      <c r="A248" s="91" t="s">
        <v>361</v>
      </c>
      <c r="B248" s="89" t="s">
        <v>181</v>
      </c>
      <c r="C248" s="87" t="s">
        <v>626</v>
      </c>
      <c r="D248" s="88">
        <v>46000</v>
      </c>
      <c r="E248" s="88">
        <v>15861</v>
      </c>
      <c r="F248" s="44">
        <f t="shared" si="13"/>
        <v>30139</v>
      </c>
    </row>
    <row r="249" spans="1:6" ht="24">
      <c r="A249" s="91" t="s">
        <v>362</v>
      </c>
      <c r="B249" s="89" t="s">
        <v>181</v>
      </c>
      <c r="C249" s="87" t="s">
        <v>627</v>
      </c>
      <c r="D249" s="88">
        <v>144000</v>
      </c>
      <c r="E249" s="88">
        <v>0</v>
      </c>
      <c r="F249" s="44">
        <f t="shared" si="13"/>
        <v>144000</v>
      </c>
    </row>
    <row r="250" spans="1:6" ht="12.75">
      <c r="A250" s="91" t="s">
        <v>351</v>
      </c>
      <c r="B250" s="89" t="s">
        <v>181</v>
      </c>
      <c r="C250" s="87" t="s">
        <v>628</v>
      </c>
      <c r="D250" s="88">
        <v>1500</v>
      </c>
      <c r="E250" s="88">
        <v>63.8</v>
      </c>
      <c r="F250" s="44">
        <f t="shared" si="13"/>
        <v>1436.2</v>
      </c>
    </row>
    <row r="251" spans="1:6" ht="12.75">
      <c r="A251" s="91" t="s">
        <v>352</v>
      </c>
      <c r="B251" s="89" t="s">
        <v>181</v>
      </c>
      <c r="C251" s="87" t="s">
        <v>629</v>
      </c>
      <c r="D251" s="88">
        <v>3000</v>
      </c>
      <c r="E251" s="88">
        <v>0</v>
      </c>
      <c r="F251" s="44">
        <f t="shared" si="13"/>
        <v>3000</v>
      </c>
    </row>
    <row r="252" spans="1:6" ht="12.75">
      <c r="A252" s="91" t="s">
        <v>353</v>
      </c>
      <c r="B252" s="89" t="s">
        <v>181</v>
      </c>
      <c r="C252" s="87" t="s">
        <v>630</v>
      </c>
      <c r="D252" s="88">
        <v>270800</v>
      </c>
      <c r="E252" s="88">
        <v>39332.62</v>
      </c>
      <c r="F252" s="44">
        <f t="shared" si="13"/>
        <v>231467.38</v>
      </c>
    </row>
    <row r="253" spans="1:6" ht="24">
      <c r="A253" s="91" t="s">
        <v>355</v>
      </c>
      <c r="B253" s="89" t="s">
        <v>181</v>
      </c>
      <c r="C253" s="87" t="s">
        <v>631</v>
      </c>
      <c r="D253" s="88">
        <v>1343000</v>
      </c>
      <c r="E253" s="88">
        <v>99941.25</v>
      </c>
      <c r="F253" s="44">
        <f t="shared" si="13"/>
        <v>1243058.75</v>
      </c>
    </row>
    <row r="254" spans="1:6" ht="12.75">
      <c r="A254" s="91" t="s">
        <v>356</v>
      </c>
      <c r="B254" s="89" t="s">
        <v>181</v>
      </c>
      <c r="C254" s="87" t="s">
        <v>632</v>
      </c>
      <c r="D254" s="88">
        <v>233000</v>
      </c>
      <c r="E254" s="88">
        <v>0</v>
      </c>
      <c r="F254" s="44">
        <f t="shared" si="13"/>
        <v>233000</v>
      </c>
    </row>
    <row r="255" spans="1:6" ht="24">
      <c r="A255" s="91" t="s">
        <v>362</v>
      </c>
      <c r="B255" s="89" t="s">
        <v>181</v>
      </c>
      <c r="C255" s="87" t="s">
        <v>633</v>
      </c>
      <c r="D255" s="88">
        <v>356300</v>
      </c>
      <c r="E255" s="88">
        <v>63787.87</v>
      </c>
      <c r="F255" s="44">
        <f t="shared" si="13"/>
        <v>292512.13</v>
      </c>
    </row>
    <row r="256" spans="1:6" ht="12.75">
      <c r="A256" s="91" t="s">
        <v>360</v>
      </c>
      <c r="B256" s="89" t="s">
        <v>181</v>
      </c>
      <c r="C256" s="87" t="s">
        <v>634</v>
      </c>
      <c r="D256" s="88">
        <v>480000</v>
      </c>
      <c r="E256" s="88">
        <v>118062</v>
      </c>
      <c r="F256" s="44">
        <f t="shared" si="13"/>
        <v>361938</v>
      </c>
    </row>
    <row r="257" spans="1:6" ht="12.75">
      <c r="A257" s="91" t="s">
        <v>360</v>
      </c>
      <c r="B257" s="89" t="s">
        <v>181</v>
      </c>
      <c r="C257" s="87" t="s">
        <v>635</v>
      </c>
      <c r="D257" s="88">
        <v>15000</v>
      </c>
      <c r="E257" s="88">
        <v>0</v>
      </c>
      <c r="F257" s="44">
        <f aca="true" t="shared" si="14" ref="F257:F292">D257-E257</f>
        <v>15000</v>
      </c>
    </row>
    <row r="258" spans="1:6" ht="12.75">
      <c r="A258" s="90" t="s">
        <v>236</v>
      </c>
      <c r="B258" s="17" t="s">
        <v>181</v>
      </c>
      <c r="C258" s="85" t="s">
        <v>92</v>
      </c>
      <c r="D258" s="43">
        <v>36762000</v>
      </c>
      <c r="E258" s="43">
        <v>3699262.06</v>
      </c>
      <c r="F258" s="44">
        <f t="shared" si="14"/>
        <v>33062737.94</v>
      </c>
    </row>
    <row r="259" spans="1:6" ht="24">
      <c r="A259" s="90" t="s">
        <v>270</v>
      </c>
      <c r="B259" s="17" t="s">
        <v>181</v>
      </c>
      <c r="C259" s="85" t="s">
        <v>72</v>
      </c>
      <c r="D259" s="43">
        <v>36762000</v>
      </c>
      <c r="E259" s="43">
        <v>3699262.06</v>
      </c>
      <c r="F259" s="44">
        <f t="shared" si="14"/>
        <v>33062737.94</v>
      </c>
    </row>
    <row r="260" spans="1:6" ht="22.5">
      <c r="A260" s="93" t="s">
        <v>362</v>
      </c>
      <c r="B260" s="89" t="s">
        <v>181</v>
      </c>
      <c r="C260" s="87" t="s">
        <v>636</v>
      </c>
      <c r="D260" s="88">
        <v>36762000</v>
      </c>
      <c r="E260" s="88">
        <v>3699262.06</v>
      </c>
      <c r="F260" s="44">
        <f t="shared" si="14"/>
        <v>33062737.94</v>
      </c>
    </row>
    <row r="261" spans="1:6" ht="12.75">
      <c r="A261" s="92" t="s">
        <v>73</v>
      </c>
      <c r="B261" s="17" t="s">
        <v>181</v>
      </c>
      <c r="C261" s="85" t="s">
        <v>74</v>
      </c>
      <c r="D261" s="43">
        <v>212931000</v>
      </c>
      <c r="E261" s="43">
        <v>25941229.09</v>
      </c>
      <c r="F261" s="44">
        <f t="shared" si="14"/>
        <v>186989770.91</v>
      </c>
    </row>
    <row r="262" spans="1:6" ht="12.75">
      <c r="A262" s="90" t="s">
        <v>75</v>
      </c>
      <c r="B262" s="17" t="s">
        <v>181</v>
      </c>
      <c r="C262" s="85" t="s">
        <v>76</v>
      </c>
      <c r="D262" s="43">
        <v>10000000</v>
      </c>
      <c r="E262" s="43">
        <v>1616634.82</v>
      </c>
      <c r="F262" s="44">
        <f t="shared" si="14"/>
        <v>8383365.18</v>
      </c>
    </row>
    <row r="263" spans="1:6" ht="12.75">
      <c r="A263" s="91" t="s">
        <v>356</v>
      </c>
      <c r="B263" s="89" t="s">
        <v>181</v>
      </c>
      <c r="C263" s="87" t="s">
        <v>723</v>
      </c>
      <c r="D263" s="88">
        <v>100000</v>
      </c>
      <c r="E263" s="88">
        <v>15635.07</v>
      </c>
      <c r="F263" s="44">
        <f t="shared" si="14"/>
        <v>84364.93</v>
      </c>
    </row>
    <row r="264" spans="1:6" ht="36">
      <c r="A264" s="91" t="s">
        <v>365</v>
      </c>
      <c r="B264" s="89" t="s">
        <v>181</v>
      </c>
      <c r="C264" s="87" t="s">
        <v>700</v>
      </c>
      <c r="D264" s="88">
        <v>9900000</v>
      </c>
      <c r="E264" s="88">
        <v>1600999.75</v>
      </c>
      <c r="F264" s="44">
        <f t="shared" si="14"/>
        <v>8299000.25</v>
      </c>
    </row>
    <row r="265" spans="1:6" ht="12.75">
      <c r="A265" s="90" t="s">
        <v>77</v>
      </c>
      <c r="B265" s="17" t="s">
        <v>181</v>
      </c>
      <c r="C265" s="85" t="s">
        <v>78</v>
      </c>
      <c r="D265" s="43">
        <v>73230000</v>
      </c>
      <c r="E265" s="43">
        <v>11509986.32</v>
      </c>
      <c r="F265" s="44">
        <f t="shared" si="14"/>
        <v>61720013.68</v>
      </c>
    </row>
    <row r="266" spans="1:6" ht="12.75">
      <c r="A266" s="91" t="s">
        <v>351</v>
      </c>
      <c r="B266" s="86" t="s">
        <v>181</v>
      </c>
      <c r="C266" s="87" t="s">
        <v>637</v>
      </c>
      <c r="D266" s="88">
        <v>12000</v>
      </c>
      <c r="E266" s="88">
        <v>1726.15</v>
      </c>
      <c r="F266" s="44">
        <f t="shared" si="14"/>
        <v>10273.85</v>
      </c>
    </row>
    <row r="267" spans="1:6" ht="12.75">
      <c r="A267" s="91" t="s">
        <v>356</v>
      </c>
      <c r="B267" s="86" t="s">
        <v>181</v>
      </c>
      <c r="C267" s="87" t="s">
        <v>638</v>
      </c>
      <c r="D267" s="88">
        <v>650000</v>
      </c>
      <c r="E267" s="88">
        <v>80153.12</v>
      </c>
      <c r="F267" s="44">
        <f t="shared" si="14"/>
        <v>569846.88</v>
      </c>
    </row>
    <row r="268" spans="1:6" ht="24">
      <c r="A268" s="91" t="s">
        <v>364</v>
      </c>
      <c r="B268" s="86" t="s">
        <v>181</v>
      </c>
      <c r="C268" s="87" t="s">
        <v>639</v>
      </c>
      <c r="D268" s="88">
        <v>71645000</v>
      </c>
      <c r="E268" s="88">
        <v>11428107.05</v>
      </c>
      <c r="F268" s="44">
        <f t="shared" si="14"/>
        <v>60216892.95</v>
      </c>
    </row>
    <row r="269" spans="1:6" ht="24">
      <c r="A269" s="91" t="s">
        <v>361</v>
      </c>
      <c r="B269" s="86" t="s">
        <v>181</v>
      </c>
      <c r="C269" s="87" t="s">
        <v>640</v>
      </c>
      <c r="D269" s="88">
        <v>923000</v>
      </c>
      <c r="E269" s="88">
        <v>0</v>
      </c>
      <c r="F269" s="44">
        <f t="shared" si="14"/>
        <v>923000</v>
      </c>
    </row>
    <row r="270" spans="1:6" ht="12.75">
      <c r="A270" s="90" t="s">
        <v>79</v>
      </c>
      <c r="B270" s="34" t="s">
        <v>181</v>
      </c>
      <c r="C270" s="85" t="s">
        <v>80</v>
      </c>
      <c r="D270" s="43">
        <v>129701000</v>
      </c>
      <c r="E270" s="43">
        <v>12814607.95</v>
      </c>
      <c r="F270" s="44">
        <f t="shared" si="14"/>
        <v>116886392.05</v>
      </c>
    </row>
    <row r="271" spans="1:6" ht="12.75">
      <c r="A271" s="91" t="s">
        <v>356</v>
      </c>
      <c r="B271" s="89" t="s">
        <v>181</v>
      </c>
      <c r="C271" s="87" t="s">
        <v>641</v>
      </c>
      <c r="D271" s="88">
        <v>1814000</v>
      </c>
      <c r="E271" s="88">
        <v>127474.43</v>
      </c>
      <c r="F271" s="44">
        <f t="shared" si="14"/>
        <v>1686525.57</v>
      </c>
    </row>
    <row r="272" spans="1:6" ht="24">
      <c r="A272" s="91" t="s">
        <v>364</v>
      </c>
      <c r="B272" s="89" t="s">
        <v>181</v>
      </c>
      <c r="C272" s="87" t="s">
        <v>642</v>
      </c>
      <c r="D272" s="88">
        <v>90678000</v>
      </c>
      <c r="E272" s="88">
        <v>12687133.52</v>
      </c>
      <c r="F272" s="44">
        <f t="shared" si="14"/>
        <v>77990866.48</v>
      </c>
    </row>
    <row r="273" spans="1:6" ht="24">
      <c r="A273" s="91" t="s">
        <v>361</v>
      </c>
      <c r="B273" s="89" t="s">
        <v>181</v>
      </c>
      <c r="C273" s="87" t="s">
        <v>643</v>
      </c>
      <c r="D273" s="88">
        <v>37209000</v>
      </c>
      <c r="E273" s="88">
        <v>0</v>
      </c>
      <c r="F273" s="44">
        <f t="shared" si="14"/>
        <v>37209000</v>
      </c>
    </row>
    <row r="274" spans="1:6" ht="12.75">
      <c r="A274" s="90" t="s">
        <v>271</v>
      </c>
      <c r="B274" s="17" t="s">
        <v>181</v>
      </c>
      <c r="C274" s="85" t="s">
        <v>81</v>
      </c>
      <c r="D274" s="43">
        <v>231375200</v>
      </c>
      <c r="E274" s="43">
        <v>49740088.7</v>
      </c>
      <c r="F274" s="44">
        <f t="shared" si="14"/>
        <v>181635111.3</v>
      </c>
    </row>
    <row r="275" spans="1:6" ht="12.75">
      <c r="A275" s="90" t="s">
        <v>139</v>
      </c>
      <c r="B275" s="17" t="s">
        <v>181</v>
      </c>
      <c r="C275" s="85" t="s">
        <v>82</v>
      </c>
      <c r="D275" s="43">
        <v>107238200</v>
      </c>
      <c r="E275" s="43">
        <v>26791899.27</v>
      </c>
      <c r="F275" s="44">
        <f t="shared" si="14"/>
        <v>80446300.73</v>
      </c>
    </row>
    <row r="276" spans="1:6" ht="12.75">
      <c r="A276" s="91" t="s">
        <v>348</v>
      </c>
      <c r="B276" s="89" t="s">
        <v>181</v>
      </c>
      <c r="C276" s="87" t="s">
        <v>644</v>
      </c>
      <c r="D276" s="88">
        <v>3521000</v>
      </c>
      <c r="E276" s="88">
        <v>652706.33</v>
      </c>
      <c r="F276" s="44">
        <f t="shared" si="14"/>
        <v>2868293.67</v>
      </c>
    </row>
    <row r="277" spans="1:6" ht="24">
      <c r="A277" s="91" t="s">
        <v>350</v>
      </c>
      <c r="B277" s="89" t="s">
        <v>181</v>
      </c>
      <c r="C277" s="87" t="s">
        <v>645</v>
      </c>
      <c r="D277" s="88">
        <v>1063000</v>
      </c>
      <c r="E277" s="88">
        <v>181374.38</v>
      </c>
      <c r="F277" s="44">
        <f t="shared" si="14"/>
        <v>881625.62</v>
      </c>
    </row>
    <row r="278" spans="1:6" ht="12.75">
      <c r="A278" s="91" t="s">
        <v>349</v>
      </c>
      <c r="B278" s="89" t="s">
        <v>181</v>
      </c>
      <c r="C278" s="87" t="s">
        <v>646</v>
      </c>
      <c r="D278" s="88">
        <v>80000</v>
      </c>
      <c r="E278" s="88">
        <v>32000</v>
      </c>
      <c r="F278" s="44">
        <f t="shared" si="14"/>
        <v>48000</v>
      </c>
    </row>
    <row r="279" spans="1:6" ht="12.75">
      <c r="A279" s="91" t="s">
        <v>352</v>
      </c>
      <c r="B279" s="89" t="s">
        <v>181</v>
      </c>
      <c r="C279" s="87" t="s">
        <v>647</v>
      </c>
      <c r="D279" s="88">
        <v>68000</v>
      </c>
      <c r="E279" s="88">
        <v>0</v>
      </c>
      <c r="F279" s="44">
        <f t="shared" si="14"/>
        <v>68000</v>
      </c>
    </row>
    <row r="280" spans="1:6" ht="12.75">
      <c r="A280" s="91" t="s">
        <v>356</v>
      </c>
      <c r="B280" s="89" t="s">
        <v>181</v>
      </c>
      <c r="C280" s="87" t="s">
        <v>648</v>
      </c>
      <c r="D280" s="88">
        <v>114000</v>
      </c>
      <c r="E280" s="88">
        <v>29000</v>
      </c>
      <c r="F280" s="44">
        <f t="shared" si="14"/>
        <v>85000</v>
      </c>
    </row>
    <row r="281" spans="1:6" ht="12.75">
      <c r="A281" s="91" t="s">
        <v>351</v>
      </c>
      <c r="B281" s="89" t="s">
        <v>181</v>
      </c>
      <c r="C281" s="87" t="s">
        <v>649</v>
      </c>
      <c r="D281" s="88">
        <v>40000</v>
      </c>
      <c r="E281" s="88">
        <v>8440.76</v>
      </c>
      <c r="F281" s="44">
        <f t="shared" si="14"/>
        <v>31559.239999999998</v>
      </c>
    </row>
    <row r="282" spans="1:6" ht="24">
      <c r="A282" s="91" t="s">
        <v>355</v>
      </c>
      <c r="B282" s="89" t="s">
        <v>181</v>
      </c>
      <c r="C282" s="87" t="s">
        <v>650</v>
      </c>
      <c r="D282" s="88">
        <v>5000</v>
      </c>
      <c r="E282" s="88">
        <v>0</v>
      </c>
      <c r="F282" s="44">
        <f t="shared" si="14"/>
        <v>5000</v>
      </c>
    </row>
    <row r="283" spans="1:6" ht="24">
      <c r="A283" s="91" t="s">
        <v>362</v>
      </c>
      <c r="B283" s="89" t="s">
        <v>181</v>
      </c>
      <c r="C283" s="87" t="s">
        <v>651</v>
      </c>
      <c r="D283" s="88">
        <v>3000</v>
      </c>
      <c r="E283" s="88">
        <v>0</v>
      </c>
      <c r="F283" s="44">
        <f t="shared" si="14"/>
        <v>3000</v>
      </c>
    </row>
    <row r="284" spans="1:6" ht="12.75">
      <c r="A284" s="91" t="s">
        <v>352</v>
      </c>
      <c r="B284" s="89" t="s">
        <v>181</v>
      </c>
      <c r="C284" s="87" t="s">
        <v>652</v>
      </c>
      <c r="D284" s="88">
        <v>372000</v>
      </c>
      <c r="E284" s="88">
        <v>28750</v>
      </c>
      <c r="F284" s="44">
        <f t="shared" si="14"/>
        <v>343250</v>
      </c>
    </row>
    <row r="285" spans="1:6" ht="12.75">
      <c r="A285" s="91" t="s">
        <v>353</v>
      </c>
      <c r="B285" s="89" t="s">
        <v>181</v>
      </c>
      <c r="C285" s="87" t="s">
        <v>653</v>
      </c>
      <c r="D285" s="88">
        <v>85000</v>
      </c>
      <c r="E285" s="88">
        <v>8202.9</v>
      </c>
      <c r="F285" s="44">
        <f t="shared" si="14"/>
        <v>76797.1</v>
      </c>
    </row>
    <row r="286" spans="1:6" ht="24">
      <c r="A286" s="91" t="s">
        <v>355</v>
      </c>
      <c r="B286" s="89" t="s">
        <v>181</v>
      </c>
      <c r="C286" s="87" t="s">
        <v>654</v>
      </c>
      <c r="D286" s="88">
        <v>251000</v>
      </c>
      <c r="E286" s="88">
        <v>33566.45</v>
      </c>
      <c r="F286" s="44">
        <f t="shared" si="14"/>
        <v>217433.55</v>
      </c>
    </row>
    <row r="287" spans="1:6" ht="12.75">
      <c r="A287" s="91" t="s">
        <v>356</v>
      </c>
      <c r="B287" s="89" t="s">
        <v>181</v>
      </c>
      <c r="C287" s="87" t="s">
        <v>655</v>
      </c>
      <c r="D287" s="88">
        <v>1261000</v>
      </c>
      <c r="E287" s="88">
        <v>49545.34</v>
      </c>
      <c r="F287" s="44">
        <f t="shared" si="14"/>
        <v>1211454.66</v>
      </c>
    </row>
    <row r="288" spans="1:6" ht="12.75">
      <c r="A288" s="91" t="s">
        <v>360</v>
      </c>
      <c r="B288" s="89" t="s">
        <v>181</v>
      </c>
      <c r="C288" s="87" t="s">
        <v>656</v>
      </c>
      <c r="D288" s="88">
        <v>186000</v>
      </c>
      <c r="E288" s="88">
        <v>40800</v>
      </c>
      <c r="F288" s="44">
        <f t="shared" si="14"/>
        <v>145200</v>
      </c>
    </row>
    <row r="289" spans="1:6" ht="24">
      <c r="A289" s="91" t="s">
        <v>361</v>
      </c>
      <c r="B289" s="89" t="s">
        <v>181</v>
      </c>
      <c r="C289" s="87" t="s">
        <v>657</v>
      </c>
      <c r="D289" s="88">
        <v>180000</v>
      </c>
      <c r="E289" s="88">
        <v>0</v>
      </c>
      <c r="F289" s="44">
        <f t="shared" si="14"/>
        <v>180000</v>
      </c>
    </row>
    <row r="290" spans="1:6" ht="24">
      <c r="A290" s="91" t="s">
        <v>362</v>
      </c>
      <c r="B290" s="89" t="s">
        <v>181</v>
      </c>
      <c r="C290" s="87" t="s">
        <v>658</v>
      </c>
      <c r="D290" s="88">
        <v>209000</v>
      </c>
      <c r="E290" s="88">
        <v>6376.97</v>
      </c>
      <c r="F290" s="44">
        <f t="shared" si="14"/>
        <v>202623.03</v>
      </c>
    </row>
    <row r="291" spans="1:6" ht="12.75">
      <c r="A291" s="91" t="s">
        <v>356</v>
      </c>
      <c r="B291" s="89" t="s">
        <v>181</v>
      </c>
      <c r="C291" s="87" t="s">
        <v>659</v>
      </c>
      <c r="D291" s="88">
        <v>5191200</v>
      </c>
      <c r="E291" s="88">
        <v>1455676.58</v>
      </c>
      <c r="F291" s="44">
        <f t="shared" si="14"/>
        <v>3735523.42</v>
      </c>
    </row>
    <row r="292" spans="1:6" ht="24">
      <c r="A292" s="91" t="s">
        <v>361</v>
      </c>
      <c r="B292" s="89" t="s">
        <v>181</v>
      </c>
      <c r="C292" s="87" t="s">
        <v>660</v>
      </c>
      <c r="D292" s="88">
        <v>94586000</v>
      </c>
      <c r="E292" s="88">
        <v>24265037.56</v>
      </c>
      <c r="F292" s="44">
        <f t="shared" si="14"/>
        <v>70320962.44</v>
      </c>
    </row>
    <row r="293" spans="1:6" ht="12.75">
      <c r="A293" s="91" t="s">
        <v>360</v>
      </c>
      <c r="B293" s="89" t="s">
        <v>181</v>
      </c>
      <c r="C293" s="87" t="s">
        <v>661</v>
      </c>
      <c r="D293" s="88">
        <v>5000</v>
      </c>
      <c r="E293" s="88">
        <v>422</v>
      </c>
      <c r="F293" s="44">
        <f aca="true" t="shared" si="15" ref="F293:F310">D293-E293</f>
        <v>4578</v>
      </c>
    </row>
    <row r="294" spans="1:6" ht="12.75">
      <c r="A294" s="91" t="s">
        <v>360</v>
      </c>
      <c r="B294" s="89" t="s">
        <v>181</v>
      </c>
      <c r="C294" s="87" t="s">
        <v>662</v>
      </c>
      <c r="D294" s="88">
        <v>18000</v>
      </c>
      <c r="E294" s="88">
        <v>0</v>
      </c>
      <c r="F294" s="44">
        <f t="shared" si="15"/>
        <v>18000</v>
      </c>
    </row>
    <row r="295" spans="1:6" ht="12.75">
      <c r="A295" s="90" t="s">
        <v>140</v>
      </c>
      <c r="B295" s="17" t="s">
        <v>181</v>
      </c>
      <c r="C295" s="85" t="s">
        <v>83</v>
      </c>
      <c r="D295" s="43">
        <v>124137000</v>
      </c>
      <c r="E295" s="43">
        <v>22948189.43</v>
      </c>
      <c r="F295" s="44">
        <f t="shared" si="15"/>
        <v>101188810.57</v>
      </c>
    </row>
    <row r="296" spans="1:6" ht="12.75">
      <c r="A296" s="91" t="s">
        <v>352</v>
      </c>
      <c r="B296" s="86" t="s">
        <v>181</v>
      </c>
      <c r="C296" s="87" t="s">
        <v>663</v>
      </c>
      <c r="D296" s="88">
        <v>460000</v>
      </c>
      <c r="E296" s="88">
        <v>34018</v>
      </c>
      <c r="F296" s="44">
        <f t="shared" si="15"/>
        <v>425982</v>
      </c>
    </row>
    <row r="297" spans="1:6" ht="12.75">
      <c r="A297" s="91" t="s">
        <v>356</v>
      </c>
      <c r="B297" s="86" t="s">
        <v>181</v>
      </c>
      <c r="C297" s="87" t="s">
        <v>664</v>
      </c>
      <c r="D297" s="88">
        <v>3225000</v>
      </c>
      <c r="E297" s="88">
        <v>81000</v>
      </c>
      <c r="F297" s="44">
        <f t="shared" si="15"/>
        <v>3144000</v>
      </c>
    </row>
    <row r="298" spans="1:6" ht="12.75">
      <c r="A298" s="91" t="s">
        <v>360</v>
      </c>
      <c r="B298" s="86" t="s">
        <v>181</v>
      </c>
      <c r="C298" s="87" t="s">
        <v>665</v>
      </c>
      <c r="D298" s="88">
        <v>1225000</v>
      </c>
      <c r="E298" s="88">
        <v>34000</v>
      </c>
      <c r="F298" s="44">
        <f t="shared" si="15"/>
        <v>1191000</v>
      </c>
    </row>
    <row r="299" spans="1:6" ht="24">
      <c r="A299" s="91" t="s">
        <v>362</v>
      </c>
      <c r="B299" s="86" t="s">
        <v>181</v>
      </c>
      <c r="C299" s="87" t="s">
        <v>666</v>
      </c>
      <c r="D299" s="88">
        <v>225000</v>
      </c>
      <c r="E299" s="88">
        <v>0</v>
      </c>
      <c r="F299" s="44">
        <f t="shared" si="15"/>
        <v>225000</v>
      </c>
    </row>
    <row r="300" spans="1:6" ht="48">
      <c r="A300" s="91" t="s">
        <v>363</v>
      </c>
      <c r="B300" s="86" t="s">
        <v>181</v>
      </c>
      <c r="C300" s="87" t="s">
        <v>667</v>
      </c>
      <c r="D300" s="88">
        <v>67749000</v>
      </c>
      <c r="E300" s="88">
        <v>12317970</v>
      </c>
      <c r="F300" s="44">
        <f t="shared" si="15"/>
        <v>55431030</v>
      </c>
    </row>
    <row r="301" spans="1:6" ht="36">
      <c r="A301" s="91" t="s">
        <v>357</v>
      </c>
      <c r="B301" s="86" t="s">
        <v>181</v>
      </c>
      <c r="C301" s="87" t="s">
        <v>668</v>
      </c>
      <c r="D301" s="88">
        <v>51253000</v>
      </c>
      <c r="E301" s="88">
        <v>10481201.43</v>
      </c>
      <c r="F301" s="44">
        <f t="shared" si="15"/>
        <v>40771798.57</v>
      </c>
    </row>
    <row r="302" spans="1:6" ht="24">
      <c r="A302" s="90" t="s">
        <v>278</v>
      </c>
      <c r="B302" s="17" t="s">
        <v>181</v>
      </c>
      <c r="C302" s="85" t="s">
        <v>275</v>
      </c>
      <c r="D302" s="43">
        <v>45793000</v>
      </c>
      <c r="E302" s="43">
        <v>6500000</v>
      </c>
      <c r="F302" s="44">
        <f t="shared" si="15"/>
        <v>39293000</v>
      </c>
    </row>
    <row r="303" spans="1:6" ht="12.75">
      <c r="A303" s="90" t="s">
        <v>90</v>
      </c>
      <c r="B303" s="17" t="s">
        <v>181</v>
      </c>
      <c r="C303" s="85" t="s">
        <v>276</v>
      </c>
      <c r="D303" s="43">
        <v>30000000</v>
      </c>
      <c r="E303" s="33">
        <v>0</v>
      </c>
      <c r="F303" s="44">
        <f t="shared" si="15"/>
        <v>30000000</v>
      </c>
    </row>
    <row r="304" spans="1:6" ht="36">
      <c r="A304" s="91" t="s">
        <v>357</v>
      </c>
      <c r="B304" s="89" t="s">
        <v>181</v>
      </c>
      <c r="C304" s="87" t="s">
        <v>669</v>
      </c>
      <c r="D304" s="88">
        <v>30000000</v>
      </c>
      <c r="E304" s="88">
        <v>0</v>
      </c>
      <c r="F304" s="44">
        <f t="shared" si="15"/>
        <v>30000000</v>
      </c>
    </row>
    <row r="305" spans="1:6" ht="24">
      <c r="A305" s="90" t="s">
        <v>91</v>
      </c>
      <c r="B305" s="17" t="s">
        <v>181</v>
      </c>
      <c r="C305" s="85" t="s">
        <v>277</v>
      </c>
      <c r="D305" s="43">
        <v>15793000</v>
      </c>
      <c r="E305" s="43">
        <v>6500000</v>
      </c>
      <c r="F305" s="44">
        <f t="shared" si="15"/>
        <v>9293000</v>
      </c>
    </row>
    <row r="306" spans="1:6" ht="36">
      <c r="A306" s="91" t="s">
        <v>357</v>
      </c>
      <c r="B306" s="89" t="s">
        <v>181</v>
      </c>
      <c r="C306" s="87" t="s">
        <v>670</v>
      </c>
      <c r="D306" s="88">
        <v>15793000</v>
      </c>
      <c r="E306" s="88">
        <v>6500000</v>
      </c>
      <c r="F306" s="44">
        <f t="shared" si="15"/>
        <v>9293000</v>
      </c>
    </row>
    <row r="307" spans="1:6" ht="36">
      <c r="A307" s="90" t="s">
        <v>671</v>
      </c>
      <c r="B307" s="17" t="s">
        <v>181</v>
      </c>
      <c r="C307" s="85" t="s">
        <v>142</v>
      </c>
      <c r="D307" s="43">
        <v>24750000</v>
      </c>
      <c r="E307" s="33">
        <v>0</v>
      </c>
      <c r="F307" s="44">
        <f t="shared" si="15"/>
        <v>24750000</v>
      </c>
    </row>
    <row r="308" spans="1:6" ht="36">
      <c r="A308" s="90" t="s">
        <v>141</v>
      </c>
      <c r="B308" s="17" t="s">
        <v>181</v>
      </c>
      <c r="C308" s="85" t="s">
        <v>143</v>
      </c>
      <c r="D308" s="43">
        <v>24750000</v>
      </c>
      <c r="E308" s="33">
        <v>0</v>
      </c>
      <c r="F308" s="44">
        <f t="shared" si="15"/>
        <v>24750000</v>
      </c>
    </row>
    <row r="309" spans="1:6" ht="12.75">
      <c r="A309" s="91" t="s">
        <v>366</v>
      </c>
      <c r="B309" s="89" t="s">
        <v>181</v>
      </c>
      <c r="C309" s="87" t="s">
        <v>672</v>
      </c>
      <c r="D309" s="88">
        <v>24750000</v>
      </c>
      <c r="E309" s="88">
        <v>0</v>
      </c>
      <c r="F309" s="44">
        <f t="shared" si="15"/>
        <v>24750000</v>
      </c>
    </row>
    <row r="310" spans="1:6" ht="24.75" thickBot="1">
      <c r="A310" s="129" t="s">
        <v>182</v>
      </c>
      <c r="B310" s="111">
        <v>450</v>
      </c>
      <c r="C310" s="112" t="s">
        <v>84</v>
      </c>
      <c r="D310" s="47">
        <v>-377563400</v>
      </c>
      <c r="E310" s="47">
        <v>91817636.31</v>
      </c>
      <c r="F310" s="48">
        <f t="shared" si="15"/>
        <v>-469381036.31</v>
      </c>
    </row>
    <row r="40970" ht="12.75">
      <c r="A40970">
        <f>SUM(A1:A40969)</f>
        <v>1</v>
      </c>
    </row>
  </sheetData>
  <sheetProtection/>
  <printOptions/>
  <pageMargins left="0.7874015748031497" right="0.3937007874015748" top="0.5905511811023623" bottom="0.3937007874015748" header="0" footer="0"/>
  <pageSetup fitToHeight="1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zoomScalePageLayoutView="0" workbookViewId="0" topLeftCell="A1">
      <selection activeCell="E28" sqref="E28"/>
    </sheetView>
  </sheetViews>
  <sheetFormatPr defaultColWidth="9.00390625" defaultRowHeight="12.75"/>
  <cols>
    <col min="1" max="1" width="37.375" style="2" customWidth="1"/>
    <col min="2" max="2" width="6.00390625" style="2" customWidth="1"/>
    <col min="3" max="3" width="21.625" style="2" customWidth="1"/>
    <col min="4" max="4" width="16.125" style="1" customWidth="1"/>
    <col min="5" max="5" width="14.00390625" style="1" customWidth="1"/>
    <col min="6" max="6" width="14.375" style="0" customWidth="1"/>
  </cols>
  <sheetData>
    <row r="1" spans="1:6" ht="15">
      <c r="A1" s="9"/>
      <c r="B1" s="10"/>
      <c r="C1" s="6"/>
      <c r="D1" s="5"/>
      <c r="F1" s="31" t="s">
        <v>249</v>
      </c>
    </row>
    <row r="2" spans="1:6" ht="15">
      <c r="A2" s="9" t="s">
        <v>177</v>
      </c>
      <c r="B2" s="13"/>
      <c r="C2" s="14"/>
      <c r="D2" s="11"/>
      <c r="E2" s="5"/>
      <c r="F2" s="12"/>
    </row>
    <row r="3" spans="1:6" ht="5.25" customHeight="1" thickBot="1">
      <c r="A3" s="9"/>
      <c r="B3" s="13"/>
      <c r="C3" s="14"/>
      <c r="D3" s="11"/>
      <c r="E3" s="15"/>
      <c r="F3" s="12"/>
    </row>
    <row r="4" spans="1:6" ht="63.75">
      <c r="A4" s="54" t="s">
        <v>175</v>
      </c>
      <c r="B4" s="55" t="s">
        <v>281</v>
      </c>
      <c r="C4" s="55" t="s">
        <v>290</v>
      </c>
      <c r="D4" s="55" t="s">
        <v>305</v>
      </c>
      <c r="E4" s="55" t="s">
        <v>178</v>
      </c>
      <c r="F4" s="56" t="s">
        <v>282</v>
      </c>
    </row>
    <row r="5" spans="1:6" ht="13.5" thickBot="1">
      <c r="A5" s="68">
        <v>1</v>
      </c>
      <c r="B5" s="4">
        <v>2</v>
      </c>
      <c r="C5" s="4">
        <v>3</v>
      </c>
      <c r="D5" s="69" t="s">
        <v>286</v>
      </c>
      <c r="E5" s="69" t="s">
        <v>287</v>
      </c>
      <c r="F5" s="70" t="s">
        <v>176</v>
      </c>
    </row>
    <row r="6" spans="1:6" ht="24">
      <c r="A6" s="106" t="s">
        <v>97</v>
      </c>
      <c r="B6" s="103">
        <v>500</v>
      </c>
      <c r="C6" s="26" t="s">
        <v>304</v>
      </c>
      <c r="D6" s="45">
        <v>377563400</v>
      </c>
      <c r="E6" s="45">
        <v>-91817636.31</v>
      </c>
      <c r="F6" s="46">
        <f>D6-E6</f>
        <v>469381036.31</v>
      </c>
    </row>
    <row r="7" spans="1:6" ht="22.5">
      <c r="A7" s="107" t="s">
        <v>98</v>
      </c>
      <c r="B7" s="36">
        <v>520</v>
      </c>
      <c r="C7" s="25" t="s">
        <v>306</v>
      </c>
      <c r="D7" s="43">
        <v>380000000</v>
      </c>
      <c r="E7" s="57">
        <v>0</v>
      </c>
      <c r="F7" s="44">
        <f>D7-E7</f>
        <v>380000000</v>
      </c>
    </row>
    <row r="8" spans="1:6" ht="22.5">
      <c r="A8" s="107" t="s">
        <v>330</v>
      </c>
      <c r="B8" s="36">
        <v>520</v>
      </c>
      <c r="C8" s="25" t="s">
        <v>253</v>
      </c>
      <c r="D8" s="43">
        <v>380000000</v>
      </c>
      <c r="E8" s="57">
        <v>0</v>
      </c>
      <c r="F8" s="44">
        <f aca="true" t="shared" si="0" ref="F8:F20">D8-E8</f>
        <v>380000000</v>
      </c>
    </row>
    <row r="9" spans="1:6" ht="33.75">
      <c r="A9" s="107" t="s">
        <v>254</v>
      </c>
      <c r="B9" s="36">
        <v>520</v>
      </c>
      <c r="C9" s="25" t="s">
        <v>255</v>
      </c>
      <c r="D9" s="43">
        <v>380000000</v>
      </c>
      <c r="E9" s="57">
        <v>0</v>
      </c>
      <c r="F9" s="44">
        <f t="shared" si="0"/>
        <v>380000000</v>
      </c>
    </row>
    <row r="10" spans="1:6" ht="33.75">
      <c r="A10" s="108" t="s">
        <v>256</v>
      </c>
      <c r="B10" s="16">
        <v>520</v>
      </c>
      <c r="C10" s="24" t="s">
        <v>257</v>
      </c>
      <c r="D10" s="43">
        <v>380000000</v>
      </c>
      <c r="E10" s="57">
        <v>0</v>
      </c>
      <c r="F10" s="44">
        <f t="shared" si="0"/>
        <v>380000000</v>
      </c>
    </row>
    <row r="11" spans="1:6" ht="12.75">
      <c r="A11" s="107" t="s">
        <v>320</v>
      </c>
      <c r="B11" s="19">
        <v>700</v>
      </c>
      <c r="C11" s="25" t="s">
        <v>321</v>
      </c>
      <c r="D11" s="43">
        <v>-2436600</v>
      </c>
      <c r="E11" s="43">
        <v>-91817636.31</v>
      </c>
      <c r="F11" s="44">
        <f t="shared" si="0"/>
        <v>89381036.31</v>
      </c>
    </row>
    <row r="12" spans="1:6" ht="22.5">
      <c r="A12" s="107" t="s">
        <v>50</v>
      </c>
      <c r="B12" s="19">
        <v>700</v>
      </c>
      <c r="C12" s="25" t="s">
        <v>51</v>
      </c>
      <c r="D12" s="43">
        <v>-2436600</v>
      </c>
      <c r="E12" s="43">
        <v>-91817636.31</v>
      </c>
      <c r="F12" s="44">
        <f t="shared" si="0"/>
        <v>89381036.31</v>
      </c>
    </row>
    <row r="13" spans="1:6" ht="12.75">
      <c r="A13" s="107" t="s">
        <v>247</v>
      </c>
      <c r="B13" s="19">
        <v>710</v>
      </c>
      <c r="C13" s="25" t="s">
        <v>52</v>
      </c>
      <c r="D13" s="43">
        <v>-8383852413</v>
      </c>
      <c r="E13" s="43">
        <v>-1641765535.07</v>
      </c>
      <c r="F13" s="66">
        <f t="shared" si="0"/>
        <v>-6742086877.93</v>
      </c>
    </row>
    <row r="14" spans="1:6" ht="22.5">
      <c r="A14" s="107" t="s">
        <v>328</v>
      </c>
      <c r="B14" s="19">
        <v>710</v>
      </c>
      <c r="C14" s="25" t="s">
        <v>148</v>
      </c>
      <c r="D14" s="43">
        <v>-8383852413</v>
      </c>
      <c r="E14" s="43">
        <v>-1641765535.07</v>
      </c>
      <c r="F14" s="66">
        <f t="shared" si="0"/>
        <v>-6742086877.93</v>
      </c>
    </row>
    <row r="15" spans="1:6" ht="22.5">
      <c r="A15" s="109" t="s">
        <v>302</v>
      </c>
      <c r="B15" s="16">
        <v>710</v>
      </c>
      <c r="C15" s="24" t="s">
        <v>149</v>
      </c>
      <c r="D15" s="43">
        <v>-8383852413</v>
      </c>
      <c r="E15" s="43">
        <v>-1641765535.07</v>
      </c>
      <c r="F15" s="44">
        <f t="shared" si="0"/>
        <v>-6742086877.93</v>
      </c>
    </row>
    <row r="16" spans="1:6" ht="22.5">
      <c r="A16" s="108" t="s">
        <v>303</v>
      </c>
      <c r="B16" s="16">
        <v>710</v>
      </c>
      <c r="C16" s="24" t="s">
        <v>150</v>
      </c>
      <c r="D16" s="43">
        <v>-8383852413</v>
      </c>
      <c r="E16" s="43">
        <v>-1641765535.07</v>
      </c>
      <c r="F16" s="44">
        <f t="shared" si="0"/>
        <v>-6742086877.93</v>
      </c>
    </row>
    <row r="17" spans="1:6" ht="12.75">
      <c r="A17" s="107" t="s">
        <v>329</v>
      </c>
      <c r="B17" s="19">
        <v>720</v>
      </c>
      <c r="C17" s="25" t="s">
        <v>154</v>
      </c>
      <c r="D17" s="43">
        <v>8381415813</v>
      </c>
      <c r="E17" s="43">
        <v>1549947898.76</v>
      </c>
      <c r="F17" s="44">
        <f t="shared" si="0"/>
        <v>6831467914.24</v>
      </c>
    </row>
    <row r="18" spans="1:6" ht="22.5">
      <c r="A18" s="107" t="s">
        <v>243</v>
      </c>
      <c r="B18" s="19">
        <v>720</v>
      </c>
      <c r="C18" s="25" t="s">
        <v>299</v>
      </c>
      <c r="D18" s="43">
        <v>8381415813</v>
      </c>
      <c r="E18" s="43">
        <v>1549947898.76</v>
      </c>
      <c r="F18" s="44">
        <f t="shared" si="0"/>
        <v>6831467914.24</v>
      </c>
    </row>
    <row r="19" spans="1:6" ht="22.5">
      <c r="A19" s="107" t="s">
        <v>307</v>
      </c>
      <c r="B19" s="19">
        <v>720</v>
      </c>
      <c r="C19" s="25" t="s">
        <v>300</v>
      </c>
      <c r="D19" s="43">
        <v>8381415813</v>
      </c>
      <c r="E19" s="43">
        <v>1549947898.76</v>
      </c>
      <c r="F19" s="44">
        <f t="shared" si="0"/>
        <v>6831467914.24</v>
      </c>
    </row>
    <row r="20" spans="1:6" ht="23.25" thickBot="1">
      <c r="A20" s="110" t="s">
        <v>308</v>
      </c>
      <c r="B20" s="104">
        <v>720</v>
      </c>
      <c r="C20" s="105" t="s">
        <v>301</v>
      </c>
      <c r="D20" s="47">
        <v>8381415813</v>
      </c>
      <c r="E20" s="47">
        <v>1549947898.76</v>
      </c>
      <c r="F20" s="48">
        <f t="shared" si="0"/>
        <v>6831467914.24</v>
      </c>
    </row>
    <row r="21" spans="1:5" ht="33" customHeight="1">
      <c r="A21" s="113"/>
      <c r="B21" s="114"/>
      <c r="C21" s="115"/>
      <c r="D21" s="116"/>
      <c r="E21" s="116"/>
    </row>
    <row r="22" spans="1:5" ht="12.75">
      <c r="A22" s="137" t="s">
        <v>724</v>
      </c>
      <c r="B22" s="138"/>
      <c r="C22" s="117" t="s">
        <v>725</v>
      </c>
      <c r="D22" s="118"/>
      <c r="E22"/>
    </row>
    <row r="23" spans="1:5" ht="12.75">
      <c r="A23" s="119" t="s">
        <v>726</v>
      </c>
      <c r="B23" s="120"/>
      <c r="C23" s="121" t="s">
        <v>727</v>
      </c>
      <c r="D23" s="122"/>
      <c r="E23"/>
    </row>
    <row r="24" spans="1:5" ht="12.75">
      <c r="A24" s="139" t="s">
        <v>728</v>
      </c>
      <c r="B24" s="139"/>
      <c r="C24" s="117" t="s">
        <v>729</v>
      </c>
      <c r="D24" s="122"/>
      <c r="E24"/>
    </row>
    <row r="25" spans="1:5" ht="12.75">
      <c r="A25" s="119" t="s">
        <v>730</v>
      </c>
      <c r="B25" s="23"/>
      <c r="C25" s="121" t="s">
        <v>731</v>
      </c>
      <c r="D25" s="122"/>
      <c r="E25"/>
    </row>
    <row r="26" spans="1:5" ht="12.75">
      <c r="A26" s="1"/>
      <c r="B26" s="123"/>
      <c r="C26" s="1"/>
      <c r="D26"/>
      <c r="E26"/>
    </row>
  </sheetData>
  <sheetProtection/>
  <mergeCells count="2">
    <mergeCell ref="A22:B22"/>
    <mergeCell ref="A24:B2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geOrder="overThenDown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Кушнир Наталья Николаевна</cp:lastModifiedBy>
  <cp:lastPrinted>2015-04-15T15:45:32Z</cp:lastPrinted>
  <dcterms:created xsi:type="dcterms:W3CDTF">1999-06-18T11:49:53Z</dcterms:created>
  <dcterms:modified xsi:type="dcterms:W3CDTF">2015-04-15T15:45:35Z</dcterms:modified>
  <cp:category/>
  <cp:version/>
  <cp:contentType/>
  <cp:contentStatus/>
</cp:coreProperties>
</file>