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10" windowWidth="23250" windowHeight="13170"/>
  </bookViews>
  <sheets>
    <sheet name="Лист 1" sheetId="1" r:id="rId1"/>
  </sheets>
  <definedNames>
    <definedName name="_xlnm.Print_Titles" localSheetId="0">'Лист 1'!#REF!</definedName>
  </definedNames>
  <calcPr calcId="145621"/>
</workbook>
</file>

<file path=xl/calcChain.xml><?xml version="1.0" encoding="utf-8"?>
<calcChain xmlns="http://schemas.openxmlformats.org/spreadsheetml/2006/main">
  <c r="G27" i="1" l="1"/>
  <c r="F27" i="1"/>
  <c r="E27" i="1"/>
  <c r="C27" i="1" l="1"/>
  <c r="D27" i="1"/>
  <c r="B27" i="1"/>
  <c r="K24" i="1" l="1"/>
  <c r="J24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H7" i="1"/>
  <c r="I27" i="1" l="1"/>
  <c r="H27" i="1" l="1"/>
  <c r="J27" i="1" l="1"/>
  <c r="K2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K7" i="1"/>
  <c r="J7" i="1"/>
</calcChain>
</file>

<file path=xl/sharedStrings.xml><?xml version="1.0" encoding="utf-8"?>
<sst xmlns="http://schemas.openxmlformats.org/spreadsheetml/2006/main" count="34" uniqueCount="34">
  <si>
    <t>Всего:</t>
  </si>
  <si>
    <t xml:space="preserve">       Муниципальная программа "Культура"</t>
  </si>
  <si>
    <t xml:space="preserve">       Муниципальная программа "Образование"</t>
  </si>
  <si>
    <t xml:space="preserve">       Муниципальная программа "Социальная защита населения"</t>
  </si>
  <si>
    <t xml:space="preserve">       Муниципальная программа "Спорт"</t>
  </si>
  <si>
    <t xml:space="preserve">       Муниципальная программа "Развитие сельского хозяйства"</t>
  </si>
  <si>
    <t xml:space="preserve">       Муниципальная программа "Экология и окружающая среда"</t>
  </si>
  <si>
    <t xml:space="preserve">       Муниципальная программа "Безопасность и обеспечение безопасности жизнедеятельности населения"</t>
  </si>
  <si>
    <t xml:space="preserve">       Муниципальная программа "Жилище"</t>
  </si>
  <si>
    <t xml:space="preserve">       Муниципальная программа "Развитие инженерной инфраструктуры и энергоэффективности"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</si>
  <si>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</si>
  <si>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</si>
  <si>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</si>
  <si>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       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</si>
  <si>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</si>
  <si>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</t>
  </si>
  <si>
    <t xml:space="preserve">       Муниципальная программа "Формирование современной комфортной городской среды"</t>
  </si>
  <si>
    <t xml:space="preserve">       Муниципальная программа "Строительство объектов социальной инфраструктуры"</t>
  </si>
  <si>
    <t xml:space="preserve">       Руководство и управление в сфере установленных функций органов местного самоуправления</t>
  </si>
  <si>
    <t xml:space="preserve">       Непрограммные расходы</t>
  </si>
  <si>
    <t>Единицы измерения: млн. руб.</t>
  </si>
  <si>
    <t xml:space="preserve">Наименование </t>
  </si>
  <si>
    <t>План 2021 года</t>
  </si>
  <si>
    <t xml:space="preserve">       Муниципальная программа "Переселение граждан из аварийного жилищного фонда"</t>
  </si>
  <si>
    <t>План 2022 года</t>
  </si>
  <si>
    <t>% испонения плана 2021 года</t>
  </si>
  <si>
    <t>% исполнения плана 2022 года</t>
  </si>
  <si>
    <t>Исполнение бюджета Одинцовского городского округа за 9 месяцев 2021 года и 9 месяцев 2022 года в разрезе муниципальных программ</t>
  </si>
  <si>
    <t>Кассовый план на 9 месяцев 2021 года</t>
  </si>
  <si>
    <t>Исполнено за 9 месяцев 2021 года</t>
  </si>
  <si>
    <t>Кассовый план на 9 месяцев 2022 года</t>
  </si>
  <si>
    <t>Исполнено за 9 месяцев  2022 года</t>
  </si>
  <si>
    <t>% исполнения кассового плана за 9 месяцев 2021 года</t>
  </si>
  <si>
    <t>% исполнения кассового плана за 9 месяцев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</si>
</sst>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\ ;[Red]\-#,##0.00"/>
    <numFmt numFmtId="165" formatCode="_-* #,##0.000\ _₽_-;\-* #,##0.000\ _₽_-;_-* &quot;-&quot;??\ _₽_-;_-@_-"/>
  </numFmts>
  <fonts count="8" x14ac:knownFonts="1"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Border="0"/>
    <xf numFmtId="0" fontId="1" fillId="0" borderId="0"/>
    <xf numFmtId="43" fontId="7" fillId="0" borderId="0" applyFont="0" applyFill="0" applyBorder="0" applyAlignment="0" applyProtection="0"/>
  </cellStyleXfs>
  <cellXfs count="21"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/>
    <xf numFmtId="0" fontId="5" fillId="0" borderId="1" xfId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/>
    <xf numFmtId="0" fontId="5" fillId="0" borderId="1" xfId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</xf>
    <xf numFmtId="2" fontId="2" fillId="0" borderId="1" xfId="0" applyNumberFormat="1" applyFont="1" applyFill="1" applyBorder="1" applyAlignment="1" applyProtection="1"/>
    <xf numFmtId="164" fontId="2" fillId="0" borderId="1" xfId="0" applyNumberFormat="1" applyFont="1" applyFill="1" applyBorder="1" applyAlignment="1" applyProtection="1"/>
    <xf numFmtId="2" fontId="4" fillId="0" borderId="1" xfId="0" applyNumberFormat="1" applyFont="1" applyFill="1" applyBorder="1" applyAlignment="1" applyProtection="1"/>
    <xf numFmtId="43" fontId="2" fillId="0" borderId="1" xfId="2" applyFont="1" applyFill="1" applyBorder="1" applyAlignment="1" applyProtection="1"/>
    <xf numFmtId="43" fontId="4" fillId="0" borderId="1" xfId="2" applyFont="1" applyFill="1" applyBorder="1" applyAlignment="1" applyProtection="1"/>
    <xf numFmtId="165" fontId="6" fillId="0" borderId="1" xfId="2" applyNumberFormat="1" applyFont="1" applyFill="1" applyBorder="1" applyAlignment="1">
      <alignment horizontal="right" wrapText="1"/>
    </xf>
    <xf numFmtId="165" fontId="5" fillId="0" borderId="1" xfId="2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 wrapText="1"/>
    </xf>
  </cellXfs>
  <cellStyles count="3">
    <cellStyle name="Обычный" xfId="0" builtinId="0"/>
    <cellStyle name="Обычный_Лист 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="85" zoomScaleNormal="85" workbookViewId="0">
      <selection activeCell="F12" sqref="F12"/>
    </sheetView>
  </sheetViews>
  <sheetFormatPr defaultColWidth="8.85546875" defaultRowHeight="15" x14ac:dyDescent="0.25"/>
  <cols>
    <col min="1" max="1" width="95.85546875" style="2" customWidth="1"/>
    <col min="2" max="2" width="12.5703125" style="2" customWidth="1"/>
    <col min="3" max="3" width="13.42578125" style="2" customWidth="1"/>
    <col min="4" max="4" width="12.5703125" style="2" customWidth="1"/>
    <col min="5" max="5" width="12.28515625" style="2" customWidth="1"/>
    <col min="6" max="6" width="13" style="2" customWidth="1"/>
    <col min="7" max="7" width="12.42578125" style="2" customWidth="1"/>
    <col min="8" max="8" width="13" style="2" customWidth="1"/>
    <col min="9" max="9" width="15" style="2" customWidth="1"/>
    <col min="10" max="10" width="13" style="2" customWidth="1"/>
    <col min="11" max="11" width="15" style="2" customWidth="1"/>
    <col min="12" max="16384" width="8.85546875" style="2"/>
  </cols>
  <sheetData>
    <row r="1" spans="1:11" ht="31.9" customHeight="1" x14ac:dyDescent="0.25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11" x14ac:dyDescent="0.25">
      <c r="A3" s="1"/>
    </row>
    <row r="4" spans="1:11" x14ac:dyDescent="0.25">
      <c r="A4" s="18" t="s">
        <v>20</v>
      </c>
      <c r="B4" s="19"/>
    </row>
    <row r="5" spans="1:11" s="10" customFormat="1" ht="85.5" x14ac:dyDescent="0.25">
      <c r="A5" s="9" t="s">
        <v>21</v>
      </c>
      <c r="B5" s="9" t="s">
        <v>22</v>
      </c>
      <c r="C5" s="9" t="s">
        <v>28</v>
      </c>
      <c r="D5" s="9" t="s">
        <v>29</v>
      </c>
      <c r="E5" s="9" t="s">
        <v>24</v>
      </c>
      <c r="F5" s="9" t="s">
        <v>30</v>
      </c>
      <c r="G5" s="9" t="s">
        <v>31</v>
      </c>
      <c r="H5" s="9" t="s">
        <v>25</v>
      </c>
      <c r="I5" s="9" t="s">
        <v>32</v>
      </c>
      <c r="J5" s="9" t="s">
        <v>26</v>
      </c>
      <c r="K5" s="9" t="s">
        <v>33</v>
      </c>
    </row>
    <row r="6" spans="1:11" x14ac:dyDescent="0.25">
      <c r="A6" s="3">
        <v>1</v>
      </c>
      <c r="B6" s="3">
        <v>5</v>
      </c>
      <c r="C6" s="3">
        <v>6</v>
      </c>
      <c r="D6" s="3">
        <v>7</v>
      </c>
      <c r="E6" s="3">
        <v>5</v>
      </c>
      <c r="F6" s="3">
        <v>6</v>
      </c>
      <c r="G6" s="3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30.75" customHeight="1" x14ac:dyDescent="0.25">
      <c r="A7" s="5" t="s">
        <v>1</v>
      </c>
      <c r="B7" s="16">
        <v>1615.0889999999999</v>
      </c>
      <c r="C7" s="16">
        <v>1174.0899999999999</v>
      </c>
      <c r="D7" s="16">
        <v>1049.143</v>
      </c>
      <c r="E7" s="16">
        <v>1695.941</v>
      </c>
      <c r="F7" s="16">
        <v>1218.7429999999999</v>
      </c>
      <c r="G7" s="16">
        <v>1130.296</v>
      </c>
      <c r="H7" s="14">
        <f>D7*100/B7</f>
        <v>64.958835085868344</v>
      </c>
      <c r="I7" s="11">
        <f>D7*100/C7</f>
        <v>89.357970854023122</v>
      </c>
      <c r="J7" s="12">
        <f>G7*100/E7</f>
        <v>66.647129823502112</v>
      </c>
      <c r="K7" s="12">
        <f>G7*100/F7</f>
        <v>92.742768573850284</v>
      </c>
    </row>
    <row r="8" spans="1:11" x14ac:dyDescent="0.25">
      <c r="A8" s="5" t="s">
        <v>2</v>
      </c>
      <c r="B8" s="16">
        <v>9686.4549999999999</v>
      </c>
      <c r="C8" s="16">
        <v>7126.05</v>
      </c>
      <c r="D8" s="16">
        <v>6555.5569999999998</v>
      </c>
      <c r="E8" s="16">
        <v>10751.224</v>
      </c>
      <c r="F8" s="16">
        <v>8599.6460000000006</v>
      </c>
      <c r="G8" s="16">
        <v>8010.6620000000003</v>
      </c>
      <c r="H8" s="14">
        <f t="shared" ref="H8:H27" si="0">D8*100/B8</f>
        <v>67.677566251017524</v>
      </c>
      <c r="I8" s="11">
        <f t="shared" ref="I8:I27" si="1">D8*100/C8</f>
        <v>91.994260494944598</v>
      </c>
      <c r="J8" s="12">
        <f t="shared" ref="J8:K26" si="2">G8*100/E8</f>
        <v>74.509302382686855</v>
      </c>
      <c r="K8" s="12">
        <f t="shared" ref="K8:K26" si="3">G8*100/F8</f>
        <v>93.151066916010265</v>
      </c>
    </row>
    <row r="9" spans="1:11" x14ac:dyDescent="0.25">
      <c r="A9" s="5" t="s">
        <v>3</v>
      </c>
      <c r="B9" s="16">
        <v>324.94900000000001</v>
      </c>
      <c r="C9" s="16">
        <v>241.38399999999999</v>
      </c>
      <c r="D9" s="16">
        <v>214.48500000000001</v>
      </c>
      <c r="E9" s="16">
        <v>312.46699999999998</v>
      </c>
      <c r="F9" s="16">
        <v>212.148</v>
      </c>
      <c r="G9" s="16">
        <v>200.98400000000001</v>
      </c>
      <c r="H9" s="14">
        <f t="shared" si="0"/>
        <v>66.005742439582818</v>
      </c>
      <c r="I9" s="11">
        <f t="shared" si="1"/>
        <v>88.856345076724224</v>
      </c>
      <c r="J9" s="12">
        <f t="shared" si="2"/>
        <v>64.321672368602137</v>
      </c>
      <c r="K9" s="12">
        <f t="shared" si="3"/>
        <v>94.737635989969277</v>
      </c>
    </row>
    <row r="10" spans="1:11" x14ac:dyDescent="0.25">
      <c r="A10" s="5" t="s">
        <v>4</v>
      </c>
      <c r="B10" s="16">
        <v>789.66499999999996</v>
      </c>
      <c r="C10" s="16">
        <v>575.20500000000004</v>
      </c>
      <c r="D10" s="16">
        <v>524.74400000000003</v>
      </c>
      <c r="E10" s="16">
        <v>1354.5070000000001</v>
      </c>
      <c r="F10" s="16">
        <v>982.64599999999996</v>
      </c>
      <c r="G10" s="16">
        <v>906.68299999999999</v>
      </c>
      <c r="H10" s="14">
        <f t="shared" si="0"/>
        <v>66.451469927120996</v>
      </c>
      <c r="I10" s="11">
        <f t="shared" si="1"/>
        <v>91.227301570744345</v>
      </c>
      <c r="J10" s="12">
        <f t="shared" si="2"/>
        <v>66.938229185969504</v>
      </c>
      <c r="K10" s="12">
        <f t="shared" si="3"/>
        <v>92.269545696008535</v>
      </c>
    </row>
    <row r="11" spans="1:11" x14ac:dyDescent="0.25">
      <c r="A11" s="5" t="s">
        <v>5</v>
      </c>
      <c r="B11" s="16">
        <v>10.801</v>
      </c>
      <c r="C11" s="16">
        <v>10.801</v>
      </c>
      <c r="D11" s="16">
        <v>5.5549999999999997</v>
      </c>
      <c r="E11" s="16">
        <v>10.821</v>
      </c>
      <c r="F11" s="16">
        <v>10.603999999999999</v>
      </c>
      <c r="G11" s="16">
        <v>7.2140000000000004</v>
      </c>
      <c r="H11" s="14">
        <f t="shared" si="0"/>
        <v>51.430423108971389</v>
      </c>
      <c r="I11" s="11">
        <f t="shared" si="1"/>
        <v>51.430423108971389</v>
      </c>
      <c r="J11" s="12">
        <f t="shared" si="2"/>
        <v>66.666666666666671</v>
      </c>
      <c r="K11" s="12">
        <f t="shared" si="3"/>
        <v>68.030931723877799</v>
      </c>
    </row>
    <row r="12" spans="1:11" x14ac:dyDescent="0.25">
      <c r="A12" s="5" t="s">
        <v>6</v>
      </c>
      <c r="B12" s="16">
        <v>1013.586</v>
      </c>
      <c r="C12" s="16">
        <v>668.19100000000003</v>
      </c>
      <c r="D12" s="16">
        <v>649.34</v>
      </c>
      <c r="E12" s="16">
        <v>1417.9159999999999</v>
      </c>
      <c r="F12" s="16">
        <v>768.66</v>
      </c>
      <c r="G12" s="16">
        <v>749.95699999999999</v>
      </c>
      <c r="H12" s="14">
        <f t="shared" si="0"/>
        <v>64.063631502408285</v>
      </c>
      <c r="I12" s="11">
        <f t="shared" si="1"/>
        <v>97.178800672262867</v>
      </c>
      <c r="J12" s="12">
        <f t="shared" si="2"/>
        <v>52.89149709855873</v>
      </c>
      <c r="K12" s="12">
        <f t="shared" si="3"/>
        <v>97.566804568990193</v>
      </c>
    </row>
    <row r="13" spans="1:11" ht="28.5" x14ac:dyDescent="0.25">
      <c r="A13" s="5" t="s">
        <v>7</v>
      </c>
      <c r="B13" s="16">
        <v>492.49400000000003</v>
      </c>
      <c r="C13" s="16">
        <v>216.107</v>
      </c>
      <c r="D13" s="16">
        <v>158.60400000000001</v>
      </c>
      <c r="E13" s="16">
        <v>412.16500000000002</v>
      </c>
      <c r="F13" s="16">
        <v>322.15899999999999</v>
      </c>
      <c r="G13" s="16">
        <v>273.82799999999997</v>
      </c>
      <c r="H13" s="14">
        <f t="shared" si="0"/>
        <v>32.204250204063399</v>
      </c>
      <c r="I13" s="11">
        <f t="shared" si="1"/>
        <v>73.391421841957921</v>
      </c>
      <c r="J13" s="12">
        <f t="shared" si="2"/>
        <v>66.436499945410205</v>
      </c>
      <c r="K13" s="12">
        <f t="shared" si="3"/>
        <v>84.99778059902097</v>
      </c>
    </row>
    <row r="14" spans="1:11" x14ac:dyDescent="0.25">
      <c r="A14" s="5" t="s">
        <v>8</v>
      </c>
      <c r="B14" s="16">
        <v>111.43</v>
      </c>
      <c r="C14" s="16">
        <v>99.819000000000003</v>
      </c>
      <c r="D14" s="16">
        <v>98.343000000000004</v>
      </c>
      <c r="E14" s="16">
        <v>331.827</v>
      </c>
      <c r="F14" s="16">
        <v>204.899</v>
      </c>
      <c r="G14" s="16">
        <v>202.55500000000001</v>
      </c>
      <c r="H14" s="14">
        <f t="shared" si="0"/>
        <v>88.255406981961769</v>
      </c>
      <c r="I14" s="11">
        <f t="shared" si="1"/>
        <v>98.521323595708239</v>
      </c>
      <c r="J14" s="12">
        <f t="shared" si="2"/>
        <v>61.042350381373424</v>
      </c>
      <c r="K14" s="12">
        <f t="shared" si="3"/>
        <v>98.856021747299891</v>
      </c>
    </row>
    <row r="15" spans="1:11" ht="28.5" x14ac:dyDescent="0.25">
      <c r="A15" s="5" t="s">
        <v>9</v>
      </c>
      <c r="B15" s="16">
        <v>1667.874</v>
      </c>
      <c r="C15" s="16">
        <v>979.68899999999996</v>
      </c>
      <c r="D15" s="16">
        <v>894.87900000000002</v>
      </c>
      <c r="E15" s="16">
        <v>1074.5429999999999</v>
      </c>
      <c r="F15" s="16">
        <v>892.41</v>
      </c>
      <c r="G15" s="16">
        <v>781.38800000000003</v>
      </c>
      <c r="H15" s="14">
        <f t="shared" si="0"/>
        <v>53.653873134301513</v>
      </c>
      <c r="I15" s="11">
        <f t="shared" si="1"/>
        <v>91.343171149211656</v>
      </c>
      <c r="J15" s="12">
        <f t="shared" si="2"/>
        <v>72.718169491588526</v>
      </c>
      <c r="K15" s="12">
        <f t="shared" si="3"/>
        <v>87.559305700294715</v>
      </c>
    </row>
    <row r="16" spans="1:11" x14ac:dyDescent="0.25">
      <c r="A16" s="5" t="s">
        <v>10</v>
      </c>
      <c r="B16" s="16">
        <v>68.832999999999998</v>
      </c>
      <c r="C16" s="16">
        <v>37.6</v>
      </c>
      <c r="D16" s="16">
        <v>33.768999999999998</v>
      </c>
      <c r="E16" s="16">
        <v>23.4</v>
      </c>
      <c r="F16" s="16">
        <v>3.4</v>
      </c>
      <c r="G16" s="16">
        <v>2.21</v>
      </c>
      <c r="H16" s="14">
        <f t="shared" si="0"/>
        <v>49.059317478535</v>
      </c>
      <c r="I16" s="11">
        <f t="shared" si="1"/>
        <v>89.811170212765944</v>
      </c>
      <c r="J16" s="12">
        <f t="shared" si="2"/>
        <v>9.4444444444444446</v>
      </c>
      <c r="K16" s="12">
        <f t="shared" si="3"/>
        <v>65</v>
      </c>
    </row>
    <row r="17" spans="1:11" x14ac:dyDescent="0.25">
      <c r="A17" s="5" t="s">
        <v>11</v>
      </c>
      <c r="B17" s="16">
        <v>2068.5500000000002</v>
      </c>
      <c r="C17" s="16">
        <v>1636.6320000000001</v>
      </c>
      <c r="D17" s="16">
        <v>1408.6089999999999</v>
      </c>
      <c r="E17" s="16">
        <v>2264.1750000000002</v>
      </c>
      <c r="F17" s="16">
        <v>1785.1130000000001</v>
      </c>
      <c r="G17" s="16">
        <v>1573.162</v>
      </c>
      <c r="H17" s="14">
        <f t="shared" si="0"/>
        <v>68.096444369244153</v>
      </c>
      <c r="I17" s="11">
        <f t="shared" si="1"/>
        <v>86.067546033561598</v>
      </c>
      <c r="J17" s="12">
        <f t="shared" si="2"/>
        <v>69.480583435467665</v>
      </c>
      <c r="K17" s="12">
        <f t="shared" si="3"/>
        <v>88.126746037925898</v>
      </c>
    </row>
    <row r="18" spans="1:11" ht="42.75" x14ac:dyDescent="0.25">
      <c r="A18" s="5" t="s">
        <v>12</v>
      </c>
      <c r="B18" s="16">
        <v>221.75</v>
      </c>
      <c r="C18" s="16">
        <v>148.184</v>
      </c>
      <c r="D18" s="16">
        <v>85.846999999999994</v>
      </c>
      <c r="E18" s="16">
        <v>200.12</v>
      </c>
      <c r="F18" s="16">
        <v>137.84800000000001</v>
      </c>
      <c r="G18" s="16">
        <v>116.593</v>
      </c>
      <c r="H18" s="14">
        <f t="shared" si="0"/>
        <v>38.713416009019163</v>
      </c>
      <c r="I18" s="11">
        <f t="shared" si="1"/>
        <v>57.932705285320949</v>
      </c>
      <c r="J18" s="12">
        <f t="shared" si="2"/>
        <v>58.261543074155512</v>
      </c>
      <c r="K18" s="12">
        <f t="shared" si="3"/>
        <v>84.580842667285708</v>
      </c>
    </row>
    <row r="19" spans="1:11" ht="28.5" x14ac:dyDescent="0.25">
      <c r="A19" s="5" t="s">
        <v>13</v>
      </c>
      <c r="B19" s="16">
        <v>2528.0970000000002</v>
      </c>
      <c r="C19" s="16">
        <v>842.78899999999999</v>
      </c>
      <c r="D19" s="16">
        <v>630.495</v>
      </c>
      <c r="E19" s="16">
        <v>3340.1669999999999</v>
      </c>
      <c r="F19" s="16">
        <v>1617.627</v>
      </c>
      <c r="G19" s="16">
        <v>1490.039</v>
      </c>
      <c r="H19" s="14">
        <f t="shared" si="0"/>
        <v>24.939509836845659</v>
      </c>
      <c r="I19" s="11">
        <f t="shared" si="1"/>
        <v>74.810539767367629</v>
      </c>
      <c r="J19" s="12">
        <f t="shared" si="2"/>
        <v>44.609715622003328</v>
      </c>
      <c r="K19" s="12">
        <f t="shared" si="3"/>
        <v>92.1126440149676</v>
      </c>
    </row>
    <row r="20" spans="1:11" x14ac:dyDescent="0.25">
      <c r="A20" s="5" t="s">
        <v>14</v>
      </c>
      <c r="B20" s="16">
        <v>560.75699999999995</v>
      </c>
      <c r="C20" s="16">
        <v>412.09500000000003</v>
      </c>
      <c r="D20" s="16">
        <v>360.608</v>
      </c>
      <c r="E20" s="16">
        <v>524.46199999999999</v>
      </c>
      <c r="F20" s="16">
        <v>413.71600000000001</v>
      </c>
      <c r="G20" s="16">
        <v>324.41800000000001</v>
      </c>
      <c r="H20" s="14">
        <f t="shared" si="0"/>
        <v>64.307355949190125</v>
      </c>
      <c r="I20" s="11">
        <f t="shared" si="1"/>
        <v>87.506036229510187</v>
      </c>
      <c r="J20" s="12">
        <f t="shared" si="2"/>
        <v>61.85729376008176</v>
      </c>
      <c r="K20" s="12">
        <f t="shared" si="3"/>
        <v>78.415628112038206</v>
      </c>
    </row>
    <row r="21" spans="1:11" x14ac:dyDescent="0.25">
      <c r="A21" s="5" t="s">
        <v>15</v>
      </c>
      <c r="B21" s="16">
        <v>30.1</v>
      </c>
      <c r="C21" s="16">
        <v>14.528</v>
      </c>
      <c r="D21" s="16">
        <v>3.488</v>
      </c>
      <c r="E21" s="16">
        <v>24.545000000000002</v>
      </c>
      <c r="F21" s="16">
        <v>13.997999999999999</v>
      </c>
      <c r="G21" s="16">
        <v>3.9460000000000002</v>
      </c>
      <c r="H21" s="14">
        <f t="shared" si="0"/>
        <v>11.588039867109634</v>
      </c>
      <c r="I21" s="11">
        <f t="shared" si="1"/>
        <v>24.008810572687224</v>
      </c>
      <c r="J21" s="12">
        <f t="shared" si="2"/>
        <v>16.076594011000203</v>
      </c>
      <c r="K21" s="12">
        <f t="shared" si="3"/>
        <v>28.189741391627379</v>
      </c>
    </row>
    <row r="22" spans="1:11" ht="28.5" x14ac:dyDescent="0.25">
      <c r="A22" s="5" t="s">
        <v>16</v>
      </c>
      <c r="B22" s="16">
        <v>4927.8270000000002</v>
      </c>
      <c r="C22" s="16">
        <v>2443.096</v>
      </c>
      <c r="D22" s="16">
        <v>2115.4659999999999</v>
      </c>
      <c r="E22" s="16">
        <v>5793.549</v>
      </c>
      <c r="F22" s="16">
        <v>3083.9229999999998</v>
      </c>
      <c r="G22" s="16">
        <v>2568.9450000000002</v>
      </c>
      <c r="H22" s="14">
        <f t="shared" si="0"/>
        <v>42.928982693588871</v>
      </c>
      <c r="I22" s="11">
        <f t="shared" si="1"/>
        <v>86.589556857364585</v>
      </c>
      <c r="J22" s="12">
        <f t="shared" si="2"/>
        <v>44.341473594164825</v>
      </c>
      <c r="K22" s="12">
        <f t="shared" si="3"/>
        <v>83.301204342650593</v>
      </c>
    </row>
    <row r="23" spans="1:11" x14ac:dyDescent="0.25">
      <c r="A23" s="5" t="s">
        <v>17</v>
      </c>
      <c r="B23" s="16">
        <v>2648.837</v>
      </c>
      <c r="C23" s="16">
        <v>1084.8599999999999</v>
      </c>
      <c r="D23" s="16">
        <v>1065.954</v>
      </c>
      <c r="E23" s="16">
        <v>8898.6640000000007</v>
      </c>
      <c r="F23" s="16">
        <v>4445.4279999999999</v>
      </c>
      <c r="G23" s="16">
        <v>3924.1460000000002</v>
      </c>
      <c r="H23" s="14">
        <f t="shared" si="0"/>
        <v>40.242340317656385</v>
      </c>
      <c r="I23" s="11">
        <f t="shared" si="1"/>
        <v>98.257286654499197</v>
      </c>
      <c r="J23" s="12">
        <f t="shared" si="2"/>
        <v>44.098147766900738</v>
      </c>
      <c r="K23" s="12">
        <f t="shared" si="3"/>
        <v>88.273750019120783</v>
      </c>
    </row>
    <row r="24" spans="1:11" s="7" customFormat="1" x14ac:dyDescent="0.25">
      <c r="A24" s="8" t="s">
        <v>23</v>
      </c>
      <c r="B24" s="16">
        <v>192.92400000000001</v>
      </c>
      <c r="C24" s="16">
        <v>9.1199999999999992</v>
      </c>
      <c r="D24" s="16">
        <v>0.16900000000000001</v>
      </c>
      <c r="E24" s="16">
        <v>262.34199999999998</v>
      </c>
      <c r="F24" s="16">
        <v>187.48</v>
      </c>
      <c r="G24" s="16">
        <v>172.30099999999999</v>
      </c>
      <c r="H24" s="14">
        <v>0</v>
      </c>
      <c r="I24" s="11">
        <v>0</v>
      </c>
      <c r="J24" s="12">
        <f t="shared" si="2"/>
        <v>65.678008096301767</v>
      </c>
      <c r="K24" s="12">
        <f t="shared" si="2"/>
        <v>0</v>
      </c>
    </row>
    <row r="25" spans="1:11" ht="28.5" x14ac:dyDescent="0.25">
      <c r="A25" s="5" t="s">
        <v>18</v>
      </c>
      <c r="B25" s="16">
        <v>39.701000000000001</v>
      </c>
      <c r="C25" s="16">
        <v>33.631</v>
      </c>
      <c r="D25" s="16">
        <v>28.773</v>
      </c>
      <c r="E25" s="16">
        <v>43.387</v>
      </c>
      <c r="F25" s="16">
        <v>37.920999999999999</v>
      </c>
      <c r="G25" s="16">
        <v>29.699000000000002</v>
      </c>
      <c r="H25" s="14">
        <f t="shared" si="0"/>
        <v>72.474244981234733</v>
      </c>
      <c r="I25" s="11">
        <f t="shared" si="1"/>
        <v>85.554993904433417</v>
      </c>
      <c r="J25" s="12">
        <f t="shared" si="2"/>
        <v>68.451379445456013</v>
      </c>
      <c r="K25" s="12">
        <f t="shared" si="3"/>
        <v>78.318082329052501</v>
      </c>
    </row>
    <row r="26" spans="1:11" x14ac:dyDescent="0.25">
      <c r="A26" s="5" t="s">
        <v>19</v>
      </c>
      <c r="B26" s="16">
        <v>533.13199999999995</v>
      </c>
      <c r="C26" s="16">
        <v>469.74200000000002</v>
      </c>
      <c r="D26" s="16">
        <v>450.04300000000001</v>
      </c>
      <c r="E26" s="16">
        <v>383.98099999999999</v>
      </c>
      <c r="F26" s="16">
        <v>244.88800000000001</v>
      </c>
      <c r="G26" s="16">
        <v>137.273</v>
      </c>
      <c r="H26" s="14">
        <f t="shared" si="0"/>
        <v>84.414929135748764</v>
      </c>
      <c r="I26" s="11">
        <f t="shared" si="1"/>
        <v>95.80642139727766</v>
      </c>
      <c r="J26" s="12">
        <f t="shared" si="2"/>
        <v>35.749945960867855</v>
      </c>
      <c r="K26" s="12">
        <f t="shared" si="3"/>
        <v>56.055421253797647</v>
      </c>
    </row>
    <row r="27" spans="1:11" s="4" customFormat="1" ht="29.25" customHeight="1" x14ac:dyDescent="0.2">
      <c r="A27" s="5" t="s">
        <v>0</v>
      </c>
      <c r="B27" s="17">
        <f>SUM(B7:B26)</f>
        <v>29532.851000000002</v>
      </c>
      <c r="C27" s="17">
        <f t="shared" ref="C27:E27" si="4">SUM(C7:C26)</f>
        <v>18223.612999999998</v>
      </c>
      <c r="D27" s="17">
        <f t="shared" si="4"/>
        <v>16333.871000000001</v>
      </c>
      <c r="E27" s="17">
        <f>SUM(E7:E26)</f>
        <v>39120.203000000001</v>
      </c>
      <c r="F27" s="17">
        <f t="shared" ref="F27:G27" si="5">SUM(F7:F26)</f>
        <v>25183.256999999994</v>
      </c>
      <c r="G27" s="17">
        <f t="shared" si="5"/>
        <v>22606.299000000003</v>
      </c>
      <c r="H27" s="15">
        <f t="shared" si="0"/>
        <v>55.307464220098488</v>
      </c>
      <c r="I27" s="13">
        <f t="shared" si="1"/>
        <v>89.630256085881555</v>
      </c>
      <c r="J27" s="13">
        <f t="shared" ref="J27" si="6">G27*100/E27</f>
        <v>57.786763018586591</v>
      </c>
      <c r="K27" s="13">
        <f t="shared" ref="K27" si="7">G27*100/F27</f>
        <v>89.767177454449239</v>
      </c>
    </row>
  </sheetData>
  <mergeCells count="3">
    <mergeCell ref="A4:B4"/>
    <mergeCell ref="A2:I2"/>
    <mergeCell ref="A1:K1"/>
  </mergeCells>
  <pageMargins left="0" right="0" top="0" bottom="0" header="0" footer="0"/>
  <pageSetup paperSize="9" scale="63" orientation="landscape" r:id="rId1"/>
  <headerFooter>
    <evenHeader>&amp;LФКУ Администрации Одинцовского муниципального района</evenHeader>
    <evenFooter>&amp;L 30.08.2018 12:44:12&amp;R&amp;P/&amp;N</evenFooter>
    <firstHeader>&amp;LФКУ Администрации Одинцовского муниципального района</firstHeader>
    <firstFooter>&amp;L 30.08.2018 12:44:12&amp;R&amp;P/&amp;N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Гросс Мария Сергеевна</cp:lastModifiedBy>
  <cp:lastPrinted>2021-07-23T12:19:31Z</cp:lastPrinted>
  <dcterms:created xsi:type="dcterms:W3CDTF">2018-08-30T09:44:12Z</dcterms:created>
  <dcterms:modified xsi:type="dcterms:W3CDTF">2022-10-05T07:49:31Z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1611988786</vt:i4>
  </property>
  <property fmtid="{D5CDD505-2E9C-101B-9397-08002B2CF9AE}" pid="3" name="_NewReviewCycle">
    <vt:lpwstr/>
  </property>
  <property fmtid="{D5CDD505-2E9C-101B-9397-08002B2CF9AE}" pid="4" name="_EmailSubject">
    <vt:lpwstr>Информация на сайт за 9 мес 2022г. пп.10.3; 10.6; 10.7</vt:lpwstr>
  </property>
  <property fmtid="{D5CDD505-2E9C-101B-9397-08002B2CF9AE}" pid="5" name="_AuthorEmail">
    <vt:lpwstr>e_shalneva@odin.ru</vt:lpwstr>
  </property>
  <property fmtid="{D5CDD505-2E9C-101B-9397-08002B2CF9AE}" pid="6" name="_AuthorEmailDisplayName">
    <vt:lpwstr>Шальнева Елена Анатольевна</vt:lpwstr>
  </property>
</Properties>
</file>